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eusgipuzkoakour.sharepoint.com/sites/PROIEKTUAK/Documentos compartidos/PR/PR-2025-019. PERTE MITERD III/12. EXPEDIENTE/25923640. P&amp;ID/"/>
    </mc:Choice>
  </mc:AlternateContent>
  <xr:revisionPtr revIDLastSave="71" documentId="8_{3695FECE-A617-40B5-B12D-F42CC47DBF9A}" xr6:coauthVersionLast="47" xr6:coauthVersionMax="47" xr10:uidLastSave="{2107352A-81A7-4A70-888F-952FDD0990E5}"/>
  <bookViews>
    <workbookView xWindow="810" yWindow="-120" windowWidth="28110" windowHeight="16440" xr2:uid="{00000000-000D-0000-FFFF-FFFF00000000}"/>
  </bookViews>
  <sheets>
    <sheet name="ETAPS" sheetId="1" r:id="rId1"/>
  </sheets>
  <definedNames>
    <definedName name="ENTIDAD">#REF!</definedName>
    <definedName name="SEMICUENCA">#REF!</definedName>
    <definedName name="TIPO_CAPTACION">#REF!</definedName>
    <definedName name="TITULAR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1" l="1"/>
  <c r="C31" i="1"/>
  <c r="E31" i="1" s="1"/>
  <c r="C32" i="1"/>
  <c r="E32" i="1" s="1"/>
  <c r="C30" i="1"/>
  <c r="E30" i="1" s="1"/>
  <c r="E34" i="1" s="1"/>
  <c r="E25" i="1" l="1"/>
</calcChain>
</file>

<file path=xl/sharedStrings.xml><?xml version="1.0" encoding="utf-8"?>
<sst xmlns="http://schemas.openxmlformats.org/spreadsheetml/2006/main" count="75" uniqueCount="44">
  <si>
    <t>ID. GIS</t>
  </si>
  <si>
    <t>SEMICUENCA</t>
  </si>
  <si>
    <t>04_UROLA_KOSTA</t>
  </si>
  <si>
    <t>01_DEBAGOIENA</t>
  </si>
  <si>
    <t>02_DEBABARRENA</t>
  </si>
  <si>
    <t>03_UROLA_GARAIA</t>
  </si>
  <si>
    <t>BARRENDIOLA</t>
  </si>
  <si>
    <t>IBAIEDER</t>
  </si>
  <si>
    <t>05_GOIERRI</t>
  </si>
  <si>
    <t>06_TOLOSALDEA</t>
  </si>
  <si>
    <t>IDENTIFICACION</t>
  </si>
  <si>
    <t>URKULU</t>
  </si>
  <si>
    <t>LEINTZ-GATZAGA</t>
  </si>
  <si>
    <t>ALBITXU</t>
  </si>
  <si>
    <t>KILIMON</t>
  </si>
  <si>
    <t>IPURUA</t>
  </si>
  <si>
    <t>ERROTABARRI</t>
  </si>
  <si>
    <t>GOIKOETXE</t>
  </si>
  <si>
    <t>AIA</t>
  </si>
  <si>
    <t>ARRIARAN</t>
  </si>
  <si>
    <t>IBIUR</t>
  </si>
  <si>
    <t>LIZARTZA</t>
  </si>
  <si>
    <t>LARRAUL</t>
  </si>
  <si>
    <t>OREXA</t>
  </si>
  <si>
    <t>ANDAZARRATE</t>
  </si>
  <si>
    <t>AMEZKETA</t>
  </si>
  <si>
    <t>BERROBI</t>
  </si>
  <si>
    <t>ELDUA</t>
  </si>
  <si>
    <t>ELDUAIEN</t>
  </si>
  <si>
    <t>BERASTEGI</t>
  </si>
  <si>
    <t>ALBIZTUR</t>
  </si>
  <si>
    <t>BIDANIA-GOIATZ</t>
  </si>
  <si>
    <t>SOLO FILTRACION</t>
  </si>
  <si>
    <t>CARACTERISTICAS</t>
  </si>
  <si>
    <t>Total</t>
  </si>
  <si>
    <t>Columna2</t>
  </si>
  <si>
    <t>Nucleo autónomo</t>
  </si>
  <si>
    <t>Descripción</t>
  </si>
  <si>
    <t>Cantidad</t>
  </si>
  <si>
    <t>Precio</t>
  </si>
  <si>
    <t>Importe</t>
  </si>
  <si>
    <t>ETAP intermedia</t>
  </si>
  <si>
    <t>ETAP grande</t>
  </si>
  <si>
    <t>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</si>
</sst>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</cellStyleXfs>
  <cellXfs count="2">
    <xf numFmtId="0" fontId="0" fillId="0" borderId="0" xfId="0"/>
    <xf numFmtId="0" fontId="0" fillId="0" borderId="0" xfId="0" applyAlignment="1"/>
  </cellXfs>
  <cellStyles count="6">
    <cellStyle name="Millares 2" xfId="5" xr:uid="{4A1EA414-4F45-4F35-B1E6-D80FA0D96EDF}"/>
    <cellStyle name="Millares 3" xfId="1" xr:uid="{E0DA7E79-4024-4EB8-A085-6176AD36F273}"/>
    <cellStyle name="Millares 5" xfId="2" xr:uid="{18E80D2D-6A84-4FC2-B6B6-F212194C9FA9}"/>
    <cellStyle name="Normal" xfId="0" builtinId="0"/>
    <cellStyle name="Normal 2 2" xfId="4" xr:uid="{BF75C969-B86E-4F4C-B553-601B4C3468BF}"/>
    <cellStyle name="Normal 4" xfId="3" xr:uid="{B881C30E-D9A1-48E8-B3A3-4C3C79FB4067}"/>
  </cellStyles>
  <dxfs count="12"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numFmt numFmtId="0" formatCode="General"/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1DEC750-E9D7-4593-9112-5E481187AE6F}" name="Tabla2" displayName="Tabla2" ref="A1:E25" totalsRowCount="1" headerRowDxfId="11" dataDxfId="10">
  <autoFilter ref="A1:E24" xr:uid="{C1DEC750-E9D7-4593-9112-5E481187AE6F}">
    <filterColumn colId="0" hiddenButton="1"/>
    <filterColumn colId="1" hiddenButton="1"/>
    <filterColumn colId="2" hiddenButton="1"/>
    <filterColumn colId="3" hiddenButton="1"/>
    <filterColumn colId="4" hiddenButton="1"/>
  </autoFilter>
  <sortState xmlns:xlrd2="http://schemas.microsoft.com/office/spreadsheetml/2017/richdata2" ref="A2:AA24">
    <sortCondition ref="B1:B24"/>
  </sortState>
  <tableColumns count="5">
    <tableColumn id="26" xr3:uid="{576FC209-330D-4300-A2A5-D90B2A2E4D62}" name="ID. GIS" totalsRowLabel="Total" dataDxfId="9" totalsRowDxfId="4"/>
    <tableColumn id="1" xr3:uid="{A80C96A5-DC2C-4827-8DB0-970AE60FFC5B}" name="SEMICUENCA" dataDxfId="8" totalsRowDxfId="3"/>
    <tableColumn id="2" xr3:uid="{0715B366-3043-48C7-B75D-90C936992549}" name="IDENTIFICACION" dataDxfId="7" totalsRowDxfId="2"/>
    <tableColumn id="3" xr3:uid="{DA334487-6D78-41C7-84B6-90DF27AA3B2B}" name="CARACTERISTICAS" dataDxfId="6" totalsRowDxfId="1"/>
    <tableColumn id="6" xr3:uid="{E6B81304-CB88-4916-B580-10E6A628DE35}" name="Columna2" totalsRowFunction="sum" dataDxfId="5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tabSelected="1" zoomScaleNormal="100" workbookViewId="0">
      <selection activeCell="F12" sqref="F12"/>
    </sheetView>
  </sheetViews>
  <sheetFormatPr baseColWidth="10" defaultColWidth="9.140625" defaultRowHeight="15" x14ac:dyDescent="0.25"/>
  <cols>
    <col min="1" max="1" width="15.140625" bestFit="1" customWidth="1"/>
    <col min="2" max="2" width="17.28515625" customWidth="1"/>
    <col min="3" max="3" width="16" customWidth="1"/>
    <col min="4" max="4" width="19.140625" bestFit="1" customWidth="1"/>
  </cols>
  <sheetData>
    <row r="1" spans="1:5" x14ac:dyDescent="0.25">
      <c r="A1" t="s">
        <v>0</v>
      </c>
      <c r="B1" t="s">
        <v>1</v>
      </c>
      <c r="C1" t="s">
        <v>10</v>
      </c>
      <c r="D1" t="s">
        <v>33</v>
      </c>
      <c r="E1" s="1" t="s">
        <v>35</v>
      </c>
    </row>
    <row r="2" spans="1:5" x14ac:dyDescent="0.25">
      <c r="B2" t="s">
        <v>3</v>
      </c>
      <c r="C2" t="s">
        <v>11</v>
      </c>
      <c r="E2" s="1">
        <v>4600</v>
      </c>
    </row>
    <row r="3" spans="1:5" x14ac:dyDescent="0.25">
      <c r="B3" t="s">
        <v>3</v>
      </c>
      <c r="C3" t="s">
        <v>12</v>
      </c>
      <c r="D3" t="s">
        <v>32</v>
      </c>
      <c r="E3" s="1">
        <v>1350</v>
      </c>
    </row>
    <row r="4" spans="1:5" x14ac:dyDescent="0.25">
      <c r="B4" t="s">
        <v>3</v>
      </c>
      <c r="C4" t="s">
        <v>13</v>
      </c>
      <c r="E4" s="1">
        <v>2700</v>
      </c>
    </row>
    <row r="5" spans="1:5" x14ac:dyDescent="0.25">
      <c r="B5" t="s">
        <v>4</v>
      </c>
      <c r="C5" t="s">
        <v>14</v>
      </c>
      <c r="E5" s="1">
        <v>2700</v>
      </c>
    </row>
    <row r="6" spans="1:5" x14ac:dyDescent="0.25">
      <c r="B6" t="s">
        <v>4</v>
      </c>
      <c r="C6" t="s">
        <v>15</v>
      </c>
      <c r="E6" s="1">
        <v>2700</v>
      </c>
    </row>
    <row r="7" spans="1:5" x14ac:dyDescent="0.25">
      <c r="B7" t="s">
        <v>4</v>
      </c>
      <c r="C7" t="s">
        <v>16</v>
      </c>
      <c r="D7" t="s">
        <v>32</v>
      </c>
      <c r="E7" s="1">
        <v>1350</v>
      </c>
    </row>
    <row r="8" spans="1:5" x14ac:dyDescent="0.25">
      <c r="B8" t="s">
        <v>4</v>
      </c>
      <c r="C8" t="s">
        <v>17</v>
      </c>
      <c r="D8" t="s">
        <v>32</v>
      </c>
      <c r="E8" s="1">
        <v>1350</v>
      </c>
    </row>
    <row r="9" spans="1:5" x14ac:dyDescent="0.25">
      <c r="B9" t="s">
        <v>5</v>
      </c>
      <c r="C9" t="s">
        <v>6</v>
      </c>
      <c r="E9" s="1">
        <v>2700</v>
      </c>
    </row>
    <row r="10" spans="1:5" x14ac:dyDescent="0.25">
      <c r="B10" t="s">
        <v>2</v>
      </c>
      <c r="C10" t="s">
        <v>7</v>
      </c>
      <c r="E10" s="1">
        <v>4600</v>
      </c>
    </row>
    <row r="11" spans="1:5" x14ac:dyDescent="0.25">
      <c r="B11" t="s">
        <v>2</v>
      </c>
      <c r="C11" t="s">
        <v>18</v>
      </c>
      <c r="D11" t="s">
        <v>32</v>
      </c>
      <c r="E11" s="1">
        <v>1350</v>
      </c>
    </row>
    <row r="12" spans="1:5" x14ac:dyDescent="0.25">
      <c r="B12" t="s">
        <v>8</v>
      </c>
      <c r="C12" t="s">
        <v>19</v>
      </c>
      <c r="E12" s="1">
        <v>2700</v>
      </c>
    </row>
    <row r="13" spans="1:5" x14ac:dyDescent="0.25">
      <c r="B13" t="s">
        <v>9</v>
      </c>
      <c r="C13" t="s">
        <v>20</v>
      </c>
      <c r="E13" s="1">
        <v>4600</v>
      </c>
    </row>
    <row r="14" spans="1:5" x14ac:dyDescent="0.25">
      <c r="B14" t="s">
        <v>9</v>
      </c>
      <c r="C14" t="s">
        <v>21</v>
      </c>
      <c r="D14" t="s">
        <v>32</v>
      </c>
      <c r="E14" s="1">
        <v>1350</v>
      </c>
    </row>
    <row r="15" spans="1:5" x14ac:dyDescent="0.25">
      <c r="B15" t="s">
        <v>9</v>
      </c>
      <c r="C15" t="s">
        <v>22</v>
      </c>
      <c r="D15" t="s">
        <v>32</v>
      </c>
      <c r="E15" s="1">
        <v>1350</v>
      </c>
    </row>
    <row r="16" spans="1:5" x14ac:dyDescent="0.25">
      <c r="B16" t="s">
        <v>9</v>
      </c>
      <c r="C16" t="s">
        <v>23</v>
      </c>
      <c r="D16" t="s">
        <v>32</v>
      </c>
      <c r="E16" s="1">
        <v>1350</v>
      </c>
    </row>
    <row r="17" spans="1:5" x14ac:dyDescent="0.25">
      <c r="B17" t="s">
        <v>9</v>
      </c>
      <c r="C17" t="s">
        <v>24</v>
      </c>
      <c r="D17" t="s">
        <v>32</v>
      </c>
      <c r="E17" s="1">
        <v>1350</v>
      </c>
    </row>
    <row r="18" spans="1:5" x14ac:dyDescent="0.25">
      <c r="B18" t="s">
        <v>9</v>
      </c>
      <c r="C18" t="s">
        <v>25</v>
      </c>
      <c r="D18" t="s">
        <v>32</v>
      </c>
      <c r="E18" s="1">
        <v>1350</v>
      </c>
    </row>
    <row r="19" spans="1:5" x14ac:dyDescent="0.25">
      <c r="B19" t="s">
        <v>9</v>
      </c>
      <c r="C19" t="s">
        <v>26</v>
      </c>
      <c r="D19" t="s">
        <v>32</v>
      </c>
      <c r="E19" s="1">
        <v>1350</v>
      </c>
    </row>
    <row r="20" spans="1:5" x14ac:dyDescent="0.25">
      <c r="B20" t="s">
        <v>9</v>
      </c>
      <c r="C20" t="s">
        <v>27</v>
      </c>
      <c r="D20" t="s">
        <v>32</v>
      </c>
      <c r="E20" s="1">
        <v>1350</v>
      </c>
    </row>
    <row r="21" spans="1:5" x14ac:dyDescent="0.25">
      <c r="B21" t="s">
        <v>9</v>
      </c>
      <c r="C21" t="s">
        <v>28</v>
      </c>
      <c r="D21" t="s">
        <v>32</v>
      </c>
      <c r="E21" s="1">
        <v>1350</v>
      </c>
    </row>
    <row r="22" spans="1:5" x14ac:dyDescent="0.25">
      <c r="B22" t="s">
        <v>9</v>
      </c>
      <c r="C22" t="s">
        <v>29</v>
      </c>
      <c r="D22" t="s">
        <v>32</v>
      </c>
      <c r="E22" s="1">
        <v>1350</v>
      </c>
    </row>
    <row r="23" spans="1:5" x14ac:dyDescent="0.25">
      <c r="B23" t="s">
        <v>9</v>
      </c>
      <c r="C23" t="s">
        <v>30</v>
      </c>
      <c r="D23" t="s">
        <v>32</v>
      </c>
      <c r="E23" s="1">
        <v>1350</v>
      </c>
    </row>
    <row r="24" spans="1:5" x14ac:dyDescent="0.25">
      <c r="B24" t="s">
        <v>9</v>
      </c>
      <c r="C24" t="s">
        <v>31</v>
      </c>
      <c r="D24" t="s">
        <v>32</v>
      </c>
      <c r="E24" s="1">
        <v>1350</v>
      </c>
    </row>
    <row r="25" spans="1:5" x14ac:dyDescent="0.25">
      <c r="A25" s="1" t="s">
        <v>34</v>
      </c>
      <c r="B25" s="1"/>
      <c r="C25" s="1"/>
      <c r="D25" s="1"/>
      <c r="E25" s="1">
        <f>SUBTOTAL(109,Tabla2[Columna2])</f>
        <v>47550</v>
      </c>
    </row>
    <row r="29" spans="1:5" x14ac:dyDescent="0.25">
      <c r="B29" t="s">
        <v>37</v>
      </c>
      <c r="C29" t="s">
        <v>38</v>
      </c>
      <c r="D29" t="s">
        <v>39</v>
      </c>
      <c r="E29" t="s">
        <v>40</v>
      </c>
    </row>
    <row r="30" spans="1:5" x14ac:dyDescent="0.25">
      <c r="B30" t="s">
        <v>36</v>
      </c>
      <c r="C30">
        <f>COUNTIFS(Tabla2[Columna2],D30)</f>
        <v>15</v>
      </c>
      <c r="D30">
        <v>1350</v>
      </c>
      <c r="E30">
        <f>D30*C30</f>
        <v>20250</v>
      </c>
    </row>
    <row r="31" spans="1:5" x14ac:dyDescent="0.25">
      <c r="B31" t="s">
        <v>41</v>
      </c>
      <c r="C31">
        <f>COUNTIFS(Tabla2[Columna2],D31)</f>
        <v>5</v>
      </c>
      <c r="D31">
        <v>2700</v>
      </c>
      <c r="E31">
        <f t="shared" ref="E31:E33" si="0">D31*C31</f>
        <v>13500</v>
      </c>
    </row>
    <row r="32" spans="1:5" x14ac:dyDescent="0.25">
      <c r="B32" t="s">
        <v>42</v>
      </c>
      <c r="C32">
        <f>COUNTIFS(Tabla2[Columna2],D32)</f>
        <v>3</v>
      </c>
      <c r="D32">
        <v>4600</v>
      </c>
      <c r="E32">
        <f t="shared" si="0"/>
        <v>13800</v>
      </c>
    </row>
    <row r="33" spans="2:5" x14ac:dyDescent="0.25">
      <c r="B33" t="s">
        <v>43</v>
      </c>
      <c r="C33">
        <v>1</v>
      </c>
      <c r="D33">
        <v>950</v>
      </c>
      <c r="E33">
        <f t="shared" si="0"/>
        <v>950</v>
      </c>
    </row>
    <row r="34" spans="2:5" x14ac:dyDescent="0.25">
      <c r="E34">
        <f>SUM(E30:E33)</f>
        <v>48500</v>
      </c>
    </row>
  </sheetData>
  <phoneticPr fontId="2" type="noConversion"/>
  <dataValidations count="1">
    <dataValidation type="list" allowBlank="1" showInputMessage="1" showErrorMessage="1" sqref="B2:B24" xr:uid="{FDB7D886-126C-4CD5-A3F0-A96FD2F96127}">
      <formula1>SEMICUENCA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9d96bb0-e5e5-47ce-8639-aada562f5ab7" xsi:nil="true"/>
    <lcf76f155ced4ddcb4097134ff3c332f xmlns="f86331cc-1490-4789-9f03-83f5f25009f1">
      <Terms xmlns="http://schemas.microsoft.com/office/infopath/2007/PartnerControls"/>
    </lcf76f155ced4ddcb4097134ff3c332f>
    <SharedWithUsers xmlns="19d96bb0-e5e5-47ce-8639-aada562f5ab7">
      <UserInfo>
        <DisplayName>Asier Perez</DisplayName>
        <AccountId>9</AccountId>
        <AccountType/>
      </UserInfo>
      <UserInfo>
        <DisplayName>Imanol Rada</DisplayName>
        <AccountId>30</AccountId>
        <AccountType/>
      </UserInfo>
      <UserInfo>
        <DisplayName>Lander Larrarte</DisplayName>
        <AccountId>17</AccountId>
        <AccountType/>
      </UserInfo>
      <UserInfo>
        <DisplayName>Aitor Irizar</DisplayName>
        <AccountId>49</AccountId>
        <AccountType/>
      </UserInfo>
      <UserInfo>
        <DisplayName>Mikel Zubizarreta</DisplayName>
        <AccountId>28</AccountId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69C890E267A6D419A00B3F95D5B06F1" ma:contentTypeVersion="19" ma:contentTypeDescription="Crear nuevo documento." ma:contentTypeScope="" ma:versionID="f191230150b0066374ab4c6e43ec0c5e">
  <xsd:schema xmlns:xsd="http://www.w3.org/2001/XMLSchema" xmlns:xs="http://www.w3.org/2001/XMLSchema" xmlns:p="http://schemas.microsoft.com/office/2006/metadata/properties" xmlns:ns2="f86331cc-1490-4789-9f03-83f5f25009f1" xmlns:ns3="19d96bb0-e5e5-47ce-8639-aada562f5ab7" targetNamespace="http://schemas.microsoft.com/office/2006/metadata/properties" ma:root="true" ma:fieldsID="b92c76100b6ed34587c718fc6afcfb8e" ns2:_="" ns3:_="">
    <xsd:import namespace="f86331cc-1490-4789-9f03-83f5f25009f1"/>
    <xsd:import namespace="19d96bb0-e5e5-47ce-8639-aada562f5a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6331cc-1490-4789-9f03-83f5f25009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73a83468-cc2a-484b-adf2-69a1f8228d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d96bb0-e5e5-47ce-8639-aada562f5ab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b4f6fec9-fe11-4f04-b6ef-09b1eb7c96a1}" ma:internalName="TaxCatchAll" ma:showField="CatchAllData" ma:web="19d96bb0-e5e5-47ce-8639-aada562f5a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E45D42F-FCAC-4080-9A11-02E78775F911}">
  <ds:schemaRefs>
    <ds:schemaRef ds:uri="http://schemas.microsoft.com/office/2006/metadata/properties"/>
    <ds:schemaRef ds:uri="http://schemas.microsoft.com/office/infopath/2007/PartnerControls"/>
    <ds:schemaRef ds:uri="d8484408-bdf4-48df-9a32-dcf181937bea"/>
    <ds:schemaRef ds:uri="80a06a1a-5634-44e5-8fe8-2698a6078119"/>
  </ds:schemaRefs>
</ds:datastoreItem>
</file>

<file path=customXml/itemProps2.xml><?xml version="1.0" encoding="utf-8"?>
<ds:datastoreItem xmlns:ds="http://schemas.openxmlformats.org/officeDocument/2006/customXml" ds:itemID="{43009EF1-D1F0-444E-8693-3E066F6265A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F69DF7A-AFFE-47F6-9ECE-115E98BDFB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ETAPS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APEREZ</dc:creator>
  <cp:keywords/>
  <dc:description/>
  <cp:lastModifiedBy>Asier Perez</cp:lastModifiedBy>
  <cp:revision/>
  <cp:lastPrinted>2025-08-21T12:23:58Z</cp:lastPrinted>
  <dcterms:created xsi:type="dcterms:W3CDTF">2015-06-05T18:19:34Z</dcterms:created>
  <dcterms:modified xsi:type="dcterms:W3CDTF">2025-09-05T12:36:00Z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0x010100969C890E267A6D419A00B3F95D5B06F1</vt:lpwstr>
  </property>
  <property fmtid="{D5CDD505-2E9C-101B-9397-08002B2CF9AE}" pid="3" name="MediaServiceImageTags">
    <vt:lpwstr/>
  </property>
</Properties>
</file>