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usgipuzkoakour.sharepoint.com/sites/GestindelaReddeBaja/Documentos compartidos/General/1-PROCESO RED DE BAJA/08 ALMACENES/CONCURSO MATERIALES FONTANERIA/Licitacion MF/"/>
    </mc:Choice>
  </mc:AlternateContent>
  <xr:revisionPtr revIDLastSave="125" documentId="8_{D0D1349C-7F49-406E-B08D-E7FC456D79F7}" xr6:coauthVersionLast="47" xr6:coauthVersionMax="47" xr10:uidLastSave="{675800D9-BB1F-4D1A-B463-85D0C21EB3ED}"/>
  <bookViews>
    <workbookView xWindow="-120" yWindow="-120" windowWidth="29040" windowHeight="15840" firstSheet="3" activeTab="3" xr2:uid="{00000000-000D-0000-FFFF-FFFF00000000}"/>
  </bookViews>
  <sheets>
    <sheet name="P_Max" sheetId="2" state="hidden" r:id="rId1"/>
    <sheet name="P_Min" sheetId="1" state="hidden" r:id="rId2"/>
    <sheet name="Totales" sheetId="3" state="hidden" r:id="rId3"/>
    <sheet name="PresupuestoMF" sheetId="7" r:id="rId4"/>
    <sheet name="Resumen Oferta" sheetId="8" r:id="rId5"/>
  </sheets>
  <definedNames>
    <definedName name="_xlnm._FilterDatabase" localSheetId="3" hidden="1">PresupuestoMF!$A$1:$J$945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" i="7" l="1"/>
  <c r="L20" i="7"/>
  <c r="C3" i="8"/>
  <c r="N3" i="7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6" i="7"/>
  <c r="N37" i="7"/>
  <c r="N38" i="7"/>
  <c r="N39" i="7"/>
  <c r="N40" i="7"/>
  <c r="N41" i="7"/>
  <c r="N42" i="7"/>
  <c r="N43" i="7"/>
  <c r="N44" i="7"/>
  <c r="N45" i="7"/>
  <c r="N46" i="7"/>
  <c r="N47" i="7"/>
  <c r="N48" i="7"/>
  <c r="N49" i="7"/>
  <c r="N50" i="7"/>
  <c r="N51" i="7"/>
  <c r="N52" i="7"/>
  <c r="N53" i="7"/>
  <c r="N54" i="7"/>
  <c r="N55" i="7"/>
  <c r="N56" i="7"/>
  <c r="N57" i="7"/>
  <c r="N58" i="7"/>
  <c r="N59" i="7"/>
  <c r="N60" i="7"/>
  <c r="N61" i="7"/>
  <c r="N62" i="7"/>
  <c r="N63" i="7"/>
  <c r="N64" i="7"/>
  <c r="N65" i="7"/>
  <c r="N66" i="7"/>
  <c r="N67" i="7"/>
  <c r="N68" i="7"/>
  <c r="N69" i="7"/>
  <c r="N70" i="7"/>
  <c r="N71" i="7"/>
  <c r="N72" i="7"/>
  <c r="N73" i="7"/>
  <c r="N74" i="7"/>
  <c r="N75" i="7"/>
  <c r="N76" i="7"/>
  <c r="N77" i="7"/>
  <c r="N78" i="7"/>
  <c r="N79" i="7"/>
  <c r="N80" i="7"/>
  <c r="N81" i="7"/>
  <c r="N82" i="7"/>
  <c r="N83" i="7"/>
  <c r="N84" i="7"/>
  <c r="N85" i="7"/>
  <c r="N86" i="7"/>
  <c r="N87" i="7"/>
  <c r="N88" i="7"/>
  <c r="N89" i="7"/>
  <c r="N90" i="7"/>
  <c r="N91" i="7"/>
  <c r="N92" i="7"/>
  <c r="N93" i="7"/>
  <c r="N94" i="7"/>
  <c r="N95" i="7"/>
  <c r="N96" i="7"/>
  <c r="N97" i="7"/>
  <c r="N98" i="7"/>
  <c r="N99" i="7"/>
  <c r="N100" i="7"/>
  <c r="N101" i="7"/>
  <c r="N102" i="7"/>
  <c r="N103" i="7"/>
  <c r="N104" i="7"/>
  <c r="N105" i="7"/>
  <c r="N106" i="7"/>
  <c r="N107" i="7"/>
  <c r="N108" i="7"/>
  <c r="N109" i="7"/>
  <c r="N110" i="7"/>
  <c r="N111" i="7"/>
  <c r="N112" i="7"/>
  <c r="N113" i="7"/>
  <c r="N114" i="7"/>
  <c r="N115" i="7"/>
  <c r="N116" i="7"/>
  <c r="N117" i="7"/>
  <c r="N118" i="7"/>
  <c r="N119" i="7"/>
  <c r="N120" i="7"/>
  <c r="N121" i="7"/>
  <c r="N122" i="7"/>
  <c r="N123" i="7"/>
  <c r="N124" i="7"/>
  <c r="N125" i="7"/>
  <c r="N126" i="7"/>
  <c r="N127" i="7"/>
  <c r="N128" i="7"/>
  <c r="N129" i="7"/>
  <c r="N130" i="7"/>
  <c r="N131" i="7"/>
  <c r="N132" i="7"/>
  <c r="N133" i="7"/>
  <c r="N134" i="7"/>
  <c r="N135" i="7"/>
  <c r="N136" i="7"/>
  <c r="N137" i="7"/>
  <c r="N138" i="7"/>
  <c r="N139" i="7"/>
  <c r="N140" i="7"/>
  <c r="N141" i="7"/>
  <c r="N142" i="7"/>
  <c r="N143" i="7"/>
  <c r="N144" i="7"/>
  <c r="N145" i="7"/>
  <c r="N146" i="7"/>
  <c r="N147" i="7"/>
  <c r="N148" i="7"/>
  <c r="N149" i="7"/>
  <c r="N150" i="7"/>
  <c r="N151" i="7"/>
  <c r="N152" i="7"/>
  <c r="N153" i="7"/>
  <c r="N154" i="7"/>
  <c r="N155" i="7"/>
  <c r="N156" i="7"/>
  <c r="N157" i="7"/>
  <c r="N158" i="7"/>
  <c r="N159" i="7"/>
  <c r="N160" i="7"/>
  <c r="N161" i="7"/>
  <c r="N162" i="7"/>
  <c r="N163" i="7"/>
  <c r="N164" i="7"/>
  <c r="N165" i="7"/>
  <c r="N166" i="7"/>
  <c r="N167" i="7"/>
  <c r="N168" i="7"/>
  <c r="N169" i="7"/>
  <c r="N170" i="7"/>
  <c r="N171" i="7"/>
  <c r="N172" i="7"/>
  <c r="N173" i="7"/>
  <c r="N174" i="7"/>
  <c r="N175" i="7"/>
  <c r="N176" i="7"/>
  <c r="N177" i="7"/>
  <c r="N178" i="7"/>
  <c r="N179" i="7"/>
  <c r="N180" i="7"/>
  <c r="N181" i="7"/>
  <c r="N182" i="7"/>
  <c r="N183" i="7"/>
  <c r="N184" i="7"/>
  <c r="N185" i="7"/>
  <c r="N186" i="7"/>
  <c r="N187" i="7"/>
  <c r="N188" i="7"/>
  <c r="N189" i="7"/>
  <c r="N190" i="7"/>
  <c r="N191" i="7"/>
  <c r="N192" i="7"/>
  <c r="N193" i="7"/>
  <c r="N194" i="7"/>
  <c r="N195" i="7"/>
  <c r="N196" i="7"/>
  <c r="N197" i="7"/>
  <c r="N198" i="7"/>
  <c r="N199" i="7"/>
  <c r="N200" i="7"/>
  <c r="N201" i="7"/>
  <c r="N202" i="7"/>
  <c r="N203" i="7"/>
  <c r="N204" i="7"/>
  <c r="N205" i="7"/>
  <c r="N206" i="7"/>
  <c r="N207" i="7"/>
  <c r="N208" i="7"/>
  <c r="N209" i="7"/>
  <c r="N210" i="7"/>
  <c r="N211" i="7"/>
  <c r="N212" i="7"/>
  <c r="N213" i="7"/>
  <c r="N214" i="7"/>
  <c r="N215" i="7"/>
  <c r="N216" i="7"/>
  <c r="N217" i="7"/>
  <c r="N218" i="7"/>
  <c r="N219" i="7"/>
  <c r="N220" i="7"/>
  <c r="N221" i="7"/>
  <c r="N222" i="7"/>
  <c r="N223" i="7"/>
  <c r="N224" i="7"/>
  <c r="N225" i="7"/>
  <c r="N226" i="7"/>
  <c r="N227" i="7"/>
  <c r="N228" i="7"/>
  <c r="N229" i="7"/>
  <c r="N230" i="7"/>
  <c r="N231" i="7"/>
  <c r="N232" i="7"/>
  <c r="N233" i="7"/>
  <c r="N234" i="7"/>
  <c r="N235" i="7"/>
  <c r="N236" i="7"/>
  <c r="N237" i="7"/>
  <c r="N238" i="7"/>
  <c r="N239" i="7"/>
  <c r="N240" i="7"/>
  <c r="N241" i="7"/>
  <c r="N242" i="7"/>
  <c r="N243" i="7"/>
  <c r="N244" i="7"/>
  <c r="N245" i="7"/>
  <c r="N246" i="7"/>
  <c r="N247" i="7"/>
  <c r="N248" i="7"/>
  <c r="N249" i="7"/>
  <c r="N250" i="7"/>
  <c r="N251" i="7"/>
  <c r="N252" i="7"/>
  <c r="N253" i="7"/>
  <c r="N254" i="7"/>
  <c r="N255" i="7"/>
  <c r="N256" i="7"/>
  <c r="N257" i="7"/>
  <c r="N258" i="7"/>
  <c r="N259" i="7"/>
  <c r="N260" i="7"/>
  <c r="N261" i="7"/>
  <c r="N262" i="7"/>
  <c r="N263" i="7"/>
  <c r="N264" i="7"/>
  <c r="N265" i="7"/>
  <c r="N266" i="7"/>
  <c r="N267" i="7"/>
  <c r="N268" i="7"/>
  <c r="N269" i="7"/>
  <c r="N270" i="7"/>
  <c r="N271" i="7"/>
  <c r="N272" i="7"/>
  <c r="N273" i="7"/>
  <c r="N274" i="7"/>
  <c r="N275" i="7"/>
  <c r="N276" i="7"/>
  <c r="N277" i="7"/>
  <c r="N278" i="7"/>
  <c r="N279" i="7"/>
  <c r="N280" i="7"/>
  <c r="N281" i="7"/>
  <c r="N282" i="7"/>
  <c r="N283" i="7"/>
  <c r="N284" i="7"/>
  <c r="N285" i="7"/>
  <c r="N286" i="7"/>
  <c r="N287" i="7"/>
  <c r="N288" i="7"/>
  <c r="N289" i="7"/>
  <c r="N290" i="7"/>
  <c r="N291" i="7"/>
  <c r="N292" i="7"/>
  <c r="N293" i="7"/>
  <c r="N294" i="7"/>
  <c r="N295" i="7"/>
  <c r="N296" i="7"/>
  <c r="N297" i="7"/>
  <c r="N298" i="7"/>
  <c r="N299" i="7"/>
  <c r="N300" i="7"/>
  <c r="N301" i="7"/>
  <c r="N302" i="7"/>
  <c r="N303" i="7"/>
  <c r="N304" i="7"/>
  <c r="N305" i="7"/>
  <c r="N306" i="7"/>
  <c r="N307" i="7"/>
  <c r="N308" i="7"/>
  <c r="N309" i="7"/>
  <c r="N310" i="7"/>
  <c r="N311" i="7"/>
  <c r="N312" i="7"/>
  <c r="N313" i="7"/>
  <c r="N314" i="7"/>
  <c r="N315" i="7"/>
  <c r="N316" i="7"/>
  <c r="N317" i="7"/>
  <c r="N318" i="7"/>
  <c r="N319" i="7"/>
  <c r="N320" i="7"/>
  <c r="N321" i="7"/>
  <c r="N322" i="7"/>
  <c r="N323" i="7"/>
  <c r="N324" i="7"/>
  <c r="N325" i="7"/>
  <c r="N326" i="7"/>
  <c r="N327" i="7"/>
  <c r="N328" i="7"/>
  <c r="N329" i="7"/>
  <c r="N330" i="7"/>
  <c r="N331" i="7"/>
  <c r="N332" i="7"/>
  <c r="N333" i="7"/>
  <c r="N334" i="7"/>
  <c r="N335" i="7"/>
  <c r="N336" i="7"/>
  <c r="N337" i="7"/>
  <c r="N338" i="7"/>
  <c r="N339" i="7"/>
  <c r="N340" i="7"/>
  <c r="N341" i="7"/>
  <c r="N342" i="7"/>
  <c r="N343" i="7"/>
  <c r="N344" i="7"/>
  <c r="N345" i="7"/>
  <c r="N346" i="7"/>
  <c r="N347" i="7"/>
  <c r="N348" i="7"/>
  <c r="N349" i="7"/>
  <c r="N350" i="7"/>
  <c r="N351" i="7"/>
  <c r="N352" i="7"/>
  <c r="N353" i="7"/>
  <c r="N354" i="7"/>
  <c r="N355" i="7"/>
  <c r="N356" i="7"/>
  <c r="N357" i="7"/>
  <c r="N358" i="7"/>
  <c r="N359" i="7"/>
  <c r="N360" i="7"/>
  <c r="N361" i="7"/>
  <c r="N362" i="7"/>
  <c r="N363" i="7"/>
  <c r="N364" i="7"/>
  <c r="N365" i="7"/>
  <c r="N366" i="7"/>
  <c r="N367" i="7"/>
  <c r="N368" i="7"/>
  <c r="N369" i="7"/>
  <c r="N370" i="7"/>
  <c r="N371" i="7"/>
  <c r="N372" i="7"/>
  <c r="N373" i="7"/>
  <c r="N374" i="7"/>
  <c r="N375" i="7"/>
  <c r="N376" i="7"/>
  <c r="N377" i="7"/>
  <c r="N378" i="7"/>
  <c r="N379" i="7"/>
  <c r="N380" i="7"/>
  <c r="N381" i="7"/>
  <c r="N382" i="7"/>
  <c r="N383" i="7"/>
  <c r="N384" i="7"/>
  <c r="N385" i="7"/>
  <c r="N386" i="7"/>
  <c r="N387" i="7"/>
  <c r="N388" i="7"/>
  <c r="N389" i="7"/>
  <c r="N390" i="7"/>
  <c r="N391" i="7"/>
  <c r="N392" i="7"/>
  <c r="N393" i="7"/>
  <c r="N394" i="7"/>
  <c r="N395" i="7"/>
  <c r="N396" i="7"/>
  <c r="N397" i="7"/>
  <c r="N398" i="7"/>
  <c r="N399" i="7"/>
  <c r="N400" i="7"/>
  <c r="N401" i="7"/>
  <c r="N402" i="7"/>
  <c r="N403" i="7"/>
  <c r="N404" i="7"/>
  <c r="N405" i="7"/>
  <c r="N406" i="7"/>
  <c r="N407" i="7"/>
  <c r="N408" i="7"/>
  <c r="N409" i="7"/>
  <c r="N410" i="7"/>
  <c r="N411" i="7"/>
  <c r="N412" i="7"/>
  <c r="N413" i="7"/>
  <c r="N414" i="7"/>
  <c r="N415" i="7"/>
  <c r="N416" i="7"/>
  <c r="N417" i="7"/>
  <c r="N418" i="7"/>
  <c r="N419" i="7"/>
  <c r="N420" i="7"/>
  <c r="N421" i="7"/>
  <c r="N422" i="7"/>
  <c r="N423" i="7"/>
  <c r="N424" i="7"/>
  <c r="N425" i="7"/>
  <c r="N426" i="7"/>
  <c r="N427" i="7"/>
  <c r="N428" i="7"/>
  <c r="N429" i="7"/>
  <c r="N430" i="7"/>
  <c r="N431" i="7"/>
  <c r="N432" i="7"/>
  <c r="N433" i="7"/>
  <c r="N434" i="7"/>
  <c r="N435" i="7"/>
  <c r="N436" i="7"/>
  <c r="N437" i="7"/>
  <c r="N438" i="7"/>
  <c r="N439" i="7"/>
  <c r="N440" i="7"/>
  <c r="N441" i="7"/>
  <c r="N442" i="7"/>
  <c r="N443" i="7"/>
  <c r="N444" i="7"/>
  <c r="N445" i="7"/>
  <c r="N446" i="7"/>
  <c r="N447" i="7"/>
  <c r="N448" i="7"/>
  <c r="N449" i="7"/>
  <c r="N450" i="7"/>
  <c r="N451" i="7"/>
  <c r="N452" i="7"/>
  <c r="N453" i="7"/>
  <c r="N454" i="7"/>
  <c r="N455" i="7"/>
  <c r="N456" i="7"/>
  <c r="N457" i="7"/>
  <c r="N458" i="7"/>
  <c r="N459" i="7"/>
  <c r="N460" i="7"/>
  <c r="N461" i="7"/>
  <c r="N462" i="7"/>
  <c r="N463" i="7"/>
  <c r="N464" i="7"/>
  <c r="N465" i="7"/>
  <c r="N466" i="7"/>
  <c r="N467" i="7"/>
  <c r="N468" i="7"/>
  <c r="N469" i="7"/>
  <c r="N470" i="7"/>
  <c r="N471" i="7"/>
  <c r="N472" i="7"/>
  <c r="N473" i="7"/>
  <c r="N474" i="7"/>
  <c r="N475" i="7"/>
  <c r="N476" i="7"/>
  <c r="N477" i="7"/>
  <c r="N478" i="7"/>
  <c r="N479" i="7"/>
  <c r="N480" i="7"/>
  <c r="N481" i="7"/>
  <c r="N482" i="7"/>
  <c r="N483" i="7"/>
  <c r="N484" i="7"/>
  <c r="N485" i="7"/>
  <c r="N486" i="7"/>
  <c r="N487" i="7"/>
  <c r="N488" i="7"/>
  <c r="N489" i="7"/>
  <c r="N490" i="7"/>
  <c r="N491" i="7"/>
  <c r="N492" i="7"/>
  <c r="N493" i="7"/>
  <c r="N494" i="7"/>
  <c r="N495" i="7"/>
  <c r="N496" i="7"/>
  <c r="N497" i="7"/>
  <c r="N498" i="7"/>
  <c r="N499" i="7"/>
  <c r="N500" i="7"/>
  <c r="N501" i="7"/>
  <c r="N502" i="7"/>
  <c r="N503" i="7"/>
  <c r="N504" i="7"/>
  <c r="N505" i="7"/>
  <c r="N506" i="7"/>
  <c r="N507" i="7"/>
  <c r="N508" i="7"/>
  <c r="N509" i="7"/>
  <c r="N510" i="7"/>
  <c r="N511" i="7"/>
  <c r="N512" i="7"/>
  <c r="N513" i="7"/>
  <c r="N514" i="7"/>
  <c r="N515" i="7"/>
  <c r="N516" i="7"/>
  <c r="N517" i="7"/>
  <c r="N518" i="7"/>
  <c r="N519" i="7"/>
  <c r="N520" i="7"/>
  <c r="N521" i="7"/>
  <c r="N522" i="7"/>
  <c r="N523" i="7"/>
  <c r="N524" i="7"/>
  <c r="N525" i="7"/>
  <c r="N526" i="7"/>
  <c r="N527" i="7"/>
  <c r="N528" i="7"/>
  <c r="N529" i="7"/>
  <c r="N530" i="7"/>
  <c r="N531" i="7"/>
  <c r="N532" i="7"/>
  <c r="N533" i="7"/>
  <c r="N534" i="7"/>
  <c r="N535" i="7"/>
  <c r="N536" i="7"/>
  <c r="N537" i="7"/>
  <c r="N538" i="7"/>
  <c r="N539" i="7"/>
  <c r="N540" i="7"/>
  <c r="N541" i="7"/>
  <c r="N542" i="7"/>
  <c r="N543" i="7"/>
  <c r="N544" i="7"/>
  <c r="N545" i="7"/>
  <c r="N546" i="7"/>
  <c r="N547" i="7"/>
  <c r="N548" i="7"/>
  <c r="N549" i="7"/>
  <c r="N550" i="7"/>
  <c r="N551" i="7"/>
  <c r="N552" i="7"/>
  <c r="N553" i="7"/>
  <c r="N554" i="7"/>
  <c r="N555" i="7"/>
  <c r="N556" i="7"/>
  <c r="N557" i="7"/>
  <c r="N558" i="7"/>
  <c r="N559" i="7"/>
  <c r="N560" i="7"/>
  <c r="N561" i="7"/>
  <c r="N562" i="7"/>
  <c r="N563" i="7"/>
  <c r="N564" i="7"/>
  <c r="N565" i="7"/>
  <c r="N566" i="7"/>
  <c r="N567" i="7"/>
  <c r="N568" i="7"/>
  <c r="N569" i="7"/>
  <c r="N570" i="7"/>
  <c r="N571" i="7"/>
  <c r="N572" i="7"/>
  <c r="N573" i="7"/>
  <c r="N574" i="7"/>
  <c r="N575" i="7"/>
  <c r="N576" i="7"/>
  <c r="N577" i="7"/>
  <c r="N578" i="7"/>
  <c r="N579" i="7"/>
  <c r="N580" i="7"/>
  <c r="N581" i="7"/>
  <c r="N582" i="7"/>
  <c r="N583" i="7"/>
  <c r="N584" i="7"/>
  <c r="N585" i="7"/>
  <c r="N586" i="7"/>
  <c r="N587" i="7"/>
  <c r="N588" i="7"/>
  <c r="N589" i="7"/>
  <c r="N590" i="7"/>
  <c r="N591" i="7"/>
  <c r="N592" i="7"/>
  <c r="N593" i="7"/>
  <c r="N594" i="7"/>
  <c r="N595" i="7"/>
  <c r="N596" i="7"/>
  <c r="N597" i="7"/>
  <c r="N598" i="7"/>
  <c r="N599" i="7"/>
  <c r="N600" i="7"/>
  <c r="N601" i="7"/>
  <c r="N602" i="7"/>
  <c r="N603" i="7"/>
  <c r="N604" i="7"/>
  <c r="N605" i="7"/>
  <c r="N606" i="7"/>
  <c r="N607" i="7"/>
  <c r="N608" i="7"/>
  <c r="N609" i="7"/>
  <c r="N610" i="7"/>
  <c r="N611" i="7"/>
  <c r="N612" i="7"/>
  <c r="N613" i="7"/>
  <c r="N614" i="7"/>
  <c r="N615" i="7"/>
  <c r="N616" i="7"/>
  <c r="N617" i="7"/>
  <c r="N618" i="7"/>
  <c r="N619" i="7"/>
  <c r="N620" i="7"/>
  <c r="N621" i="7"/>
  <c r="N622" i="7"/>
  <c r="N623" i="7"/>
  <c r="N624" i="7"/>
  <c r="N625" i="7"/>
  <c r="N626" i="7"/>
  <c r="N627" i="7"/>
  <c r="N628" i="7"/>
  <c r="N629" i="7"/>
  <c r="N630" i="7"/>
  <c r="N631" i="7"/>
  <c r="N632" i="7"/>
  <c r="N633" i="7"/>
  <c r="N634" i="7"/>
  <c r="N635" i="7"/>
  <c r="N636" i="7"/>
  <c r="N637" i="7"/>
  <c r="N638" i="7"/>
  <c r="N639" i="7"/>
  <c r="N640" i="7"/>
  <c r="N641" i="7"/>
  <c r="N642" i="7"/>
  <c r="N643" i="7"/>
  <c r="N644" i="7"/>
  <c r="N645" i="7"/>
  <c r="N646" i="7"/>
  <c r="N647" i="7"/>
  <c r="N648" i="7"/>
  <c r="N649" i="7"/>
  <c r="N650" i="7"/>
  <c r="N651" i="7"/>
  <c r="N652" i="7"/>
  <c r="N653" i="7"/>
  <c r="N654" i="7"/>
  <c r="N655" i="7"/>
  <c r="N656" i="7"/>
  <c r="N657" i="7"/>
  <c r="N658" i="7"/>
  <c r="N659" i="7"/>
  <c r="N660" i="7"/>
  <c r="N661" i="7"/>
  <c r="N662" i="7"/>
  <c r="N663" i="7"/>
  <c r="N664" i="7"/>
  <c r="N665" i="7"/>
  <c r="N666" i="7"/>
  <c r="N667" i="7"/>
  <c r="N668" i="7"/>
  <c r="N669" i="7"/>
  <c r="N670" i="7"/>
  <c r="N671" i="7"/>
  <c r="N672" i="7"/>
  <c r="N673" i="7"/>
  <c r="N674" i="7"/>
  <c r="N675" i="7"/>
  <c r="N676" i="7"/>
  <c r="N677" i="7"/>
  <c r="N678" i="7"/>
  <c r="N679" i="7"/>
  <c r="N680" i="7"/>
  <c r="N681" i="7"/>
  <c r="N682" i="7"/>
  <c r="N683" i="7"/>
  <c r="N684" i="7"/>
  <c r="N685" i="7"/>
  <c r="N686" i="7"/>
  <c r="N687" i="7"/>
  <c r="N688" i="7"/>
  <c r="N689" i="7"/>
  <c r="N690" i="7"/>
  <c r="N691" i="7"/>
  <c r="N692" i="7"/>
  <c r="N693" i="7"/>
  <c r="N694" i="7"/>
  <c r="N695" i="7"/>
  <c r="N696" i="7"/>
  <c r="N697" i="7"/>
  <c r="N698" i="7"/>
  <c r="N699" i="7"/>
  <c r="N700" i="7"/>
  <c r="N701" i="7"/>
  <c r="N702" i="7"/>
  <c r="N703" i="7"/>
  <c r="N704" i="7"/>
  <c r="N705" i="7"/>
  <c r="N706" i="7"/>
  <c r="N707" i="7"/>
  <c r="N708" i="7"/>
  <c r="N709" i="7"/>
  <c r="N710" i="7"/>
  <c r="N711" i="7"/>
  <c r="N712" i="7"/>
  <c r="N713" i="7"/>
  <c r="N714" i="7"/>
  <c r="N715" i="7"/>
  <c r="N716" i="7"/>
  <c r="N717" i="7"/>
  <c r="N718" i="7"/>
  <c r="N719" i="7"/>
  <c r="N720" i="7"/>
  <c r="N721" i="7"/>
  <c r="N722" i="7"/>
  <c r="N723" i="7"/>
  <c r="N724" i="7"/>
  <c r="N725" i="7"/>
  <c r="N726" i="7"/>
  <c r="N727" i="7"/>
  <c r="N728" i="7"/>
  <c r="N729" i="7"/>
  <c r="N730" i="7"/>
  <c r="N731" i="7"/>
  <c r="N732" i="7"/>
  <c r="N733" i="7"/>
  <c r="N734" i="7"/>
  <c r="N735" i="7"/>
  <c r="N736" i="7"/>
  <c r="N737" i="7"/>
  <c r="N738" i="7"/>
  <c r="N739" i="7"/>
  <c r="N740" i="7"/>
  <c r="N741" i="7"/>
  <c r="N742" i="7"/>
  <c r="N743" i="7"/>
  <c r="N744" i="7"/>
  <c r="N745" i="7"/>
  <c r="N746" i="7"/>
  <c r="N747" i="7"/>
  <c r="N748" i="7"/>
  <c r="N749" i="7"/>
  <c r="N750" i="7"/>
  <c r="N751" i="7"/>
  <c r="N752" i="7"/>
  <c r="N753" i="7"/>
  <c r="N754" i="7"/>
  <c r="N755" i="7"/>
  <c r="N756" i="7"/>
  <c r="N757" i="7"/>
  <c r="N758" i="7"/>
  <c r="N759" i="7"/>
  <c r="N760" i="7"/>
  <c r="N761" i="7"/>
  <c r="N762" i="7"/>
  <c r="N763" i="7"/>
  <c r="N764" i="7"/>
  <c r="N765" i="7"/>
  <c r="N766" i="7"/>
  <c r="N767" i="7"/>
  <c r="N768" i="7"/>
  <c r="N769" i="7"/>
  <c r="N770" i="7"/>
  <c r="N771" i="7"/>
  <c r="N772" i="7"/>
  <c r="N773" i="7"/>
  <c r="N774" i="7"/>
  <c r="N775" i="7"/>
  <c r="N776" i="7"/>
  <c r="N777" i="7"/>
  <c r="N778" i="7"/>
  <c r="N779" i="7"/>
  <c r="N780" i="7"/>
  <c r="N781" i="7"/>
  <c r="N782" i="7"/>
  <c r="N783" i="7"/>
  <c r="N784" i="7"/>
  <c r="N785" i="7"/>
  <c r="N786" i="7"/>
  <c r="N787" i="7"/>
  <c r="N788" i="7"/>
  <c r="N789" i="7"/>
  <c r="N790" i="7"/>
  <c r="N791" i="7"/>
  <c r="N792" i="7"/>
  <c r="N793" i="7"/>
  <c r="N794" i="7"/>
  <c r="N795" i="7"/>
  <c r="N796" i="7"/>
  <c r="N797" i="7"/>
  <c r="N798" i="7"/>
  <c r="N799" i="7"/>
  <c r="N800" i="7"/>
  <c r="N801" i="7"/>
  <c r="N802" i="7"/>
  <c r="N803" i="7"/>
  <c r="N804" i="7"/>
  <c r="N805" i="7"/>
  <c r="N806" i="7"/>
  <c r="N807" i="7"/>
  <c r="N808" i="7"/>
  <c r="N809" i="7"/>
  <c r="N810" i="7"/>
  <c r="N811" i="7"/>
  <c r="N812" i="7"/>
  <c r="N813" i="7"/>
  <c r="N814" i="7"/>
  <c r="N815" i="7"/>
  <c r="N816" i="7"/>
  <c r="N817" i="7"/>
  <c r="N818" i="7"/>
  <c r="N819" i="7"/>
  <c r="N820" i="7"/>
  <c r="N821" i="7"/>
  <c r="N822" i="7"/>
  <c r="N823" i="7"/>
  <c r="N824" i="7"/>
  <c r="N825" i="7"/>
  <c r="N826" i="7"/>
  <c r="N827" i="7"/>
  <c r="N828" i="7"/>
  <c r="N829" i="7"/>
  <c r="N830" i="7"/>
  <c r="N831" i="7"/>
  <c r="N832" i="7"/>
  <c r="N833" i="7"/>
  <c r="N834" i="7"/>
  <c r="N835" i="7"/>
  <c r="N836" i="7"/>
  <c r="N837" i="7"/>
  <c r="N838" i="7"/>
  <c r="N839" i="7"/>
  <c r="N840" i="7"/>
  <c r="N841" i="7"/>
  <c r="N842" i="7"/>
  <c r="N843" i="7"/>
  <c r="N844" i="7"/>
  <c r="N845" i="7"/>
  <c r="N846" i="7"/>
  <c r="N847" i="7"/>
  <c r="N848" i="7"/>
  <c r="N849" i="7"/>
  <c r="N850" i="7"/>
  <c r="N851" i="7"/>
  <c r="N852" i="7"/>
  <c r="N853" i="7"/>
  <c r="N854" i="7"/>
  <c r="N855" i="7"/>
  <c r="N856" i="7"/>
  <c r="N857" i="7"/>
  <c r="N858" i="7"/>
  <c r="N859" i="7"/>
  <c r="N860" i="7"/>
  <c r="N861" i="7"/>
  <c r="N862" i="7"/>
  <c r="N863" i="7"/>
  <c r="N864" i="7"/>
  <c r="N865" i="7"/>
  <c r="N866" i="7"/>
  <c r="N867" i="7"/>
  <c r="N868" i="7"/>
  <c r="N869" i="7"/>
  <c r="N870" i="7"/>
  <c r="N871" i="7"/>
  <c r="N872" i="7"/>
  <c r="N873" i="7"/>
  <c r="N874" i="7"/>
  <c r="N875" i="7"/>
  <c r="N876" i="7"/>
  <c r="N877" i="7"/>
  <c r="N878" i="7"/>
  <c r="N879" i="7"/>
  <c r="N880" i="7"/>
  <c r="N881" i="7"/>
  <c r="N882" i="7"/>
  <c r="N883" i="7"/>
  <c r="N884" i="7"/>
  <c r="N885" i="7"/>
  <c r="N886" i="7"/>
  <c r="N887" i="7"/>
  <c r="N888" i="7"/>
  <c r="N889" i="7"/>
  <c r="N890" i="7"/>
  <c r="N891" i="7"/>
  <c r="N892" i="7"/>
  <c r="N893" i="7"/>
  <c r="N894" i="7"/>
  <c r="N895" i="7"/>
  <c r="N896" i="7"/>
  <c r="N897" i="7"/>
  <c r="N898" i="7"/>
  <c r="N899" i="7"/>
  <c r="N900" i="7"/>
  <c r="N901" i="7"/>
  <c r="N902" i="7"/>
  <c r="N903" i="7"/>
  <c r="N904" i="7"/>
  <c r="N905" i="7"/>
  <c r="N906" i="7"/>
  <c r="N907" i="7"/>
  <c r="N908" i="7"/>
  <c r="N909" i="7"/>
  <c r="N910" i="7"/>
  <c r="N911" i="7"/>
  <c r="N912" i="7"/>
  <c r="N913" i="7"/>
  <c r="N914" i="7"/>
  <c r="N915" i="7"/>
  <c r="N916" i="7"/>
  <c r="N917" i="7"/>
  <c r="N918" i="7"/>
  <c r="N919" i="7"/>
  <c r="N920" i="7"/>
  <c r="N921" i="7"/>
  <c r="N922" i="7"/>
  <c r="N923" i="7"/>
  <c r="N924" i="7"/>
  <c r="N925" i="7"/>
  <c r="N926" i="7"/>
  <c r="N927" i="7"/>
  <c r="N928" i="7"/>
  <c r="N929" i="7"/>
  <c r="N930" i="7"/>
  <c r="N931" i="7"/>
  <c r="N932" i="7"/>
  <c r="N933" i="7"/>
  <c r="N934" i="7"/>
  <c r="N935" i="7"/>
  <c r="N936" i="7"/>
  <c r="N937" i="7"/>
  <c r="N938" i="7"/>
  <c r="N939" i="7"/>
  <c r="N940" i="7"/>
  <c r="N941" i="7"/>
  <c r="N942" i="7"/>
  <c r="N943" i="7"/>
  <c r="N944" i="7"/>
  <c r="N945" i="7"/>
  <c r="C5" i="8" l="1"/>
  <c r="L945" i="7"/>
  <c r="J945" i="7"/>
  <c r="L3" i="7"/>
  <c r="L4" i="7"/>
  <c r="L5" i="7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160" i="7"/>
  <c r="L161" i="7"/>
  <c r="L162" i="7"/>
  <c r="L163" i="7"/>
  <c r="L164" i="7"/>
  <c r="L165" i="7"/>
  <c r="L166" i="7"/>
  <c r="L167" i="7"/>
  <c r="L168" i="7"/>
  <c r="L169" i="7"/>
  <c r="L170" i="7"/>
  <c r="L171" i="7"/>
  <c r="L172" i="7"/>
  <c r="L173" i="7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L250" i="7"/>
  <c r="L251" i="7"/>
  <c r="L252" i="7"/>
  <c r="L253" i="7"/>
  <c r="L254" i="7"/>
  <c r="L255" i="7"/>
  <c r="L256" i="7"/>
  <c r="L257" i="7"/>
  <c r="L258" i="7"/>
  <c r="L259" i="7"/>
  <c r="L260" i="7"/>
  <c r="L261" i="7"/>
  <c r="L262" i="7"/>
  <c r="L263" i="7"/>
  <c r="L264" i="7"/>
  <c r="L265" i="7"/>
  <c r="L266" i="7"/>
  <c r="L267" i="7"/>
  <c r="L268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01" i="7"/>
  <c r="L302" i="7"/>
  <c r="L303" i="7"/>
  <c r="L304" i="7"/>
  <c r="L305" i="7"/>
  <c r="L306" i="7"/>
  <c r="L307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4" i="7"/>
  <c r="L375" i="7"/>
  <c r="L376" i="7"/>
  <c r="L377" i="7"/>
  <c r="L378" i="7"/>
  <c r="L379" i="7"/>
  <c r="L380" i="7"/>
  <c r="L381" i="7"/>
  <c r="L382" i="7"/>
  <c r="L383" i="7"/>
  <c r="L384" i="7"/>
  <c r="L385" i="7"/>
  <c r="L386" i="7"/>
  <c r="L387" i="7"/>
  <c r="L388" i="7"/>
  <c r="L389" i="7"/>
  <c r="L390" i="7"/>
  <c r="L391" i="7"/>
  <c r="L392" i="7"/>
  <c r="L393" i="7"/>
  <c r="L394" i="7"/>
  <c r="L395" i="7"/>
  <c r="L396" i="7"/>
  <c r="L397" i="7"/>
  <c r="L398" i="7"/>
  <c r="L399" i="7"/>
  <c r="L400" i="7"/>
  <c r="L401" i="7"/>
  <c r="L402" i="7"/>
  <c r="L403" i="7"/>
  <c r="L404" i="7"/>
  <c r="L405" i="7"/>
  <c r="L406" i="7"/>
  <c r="L407" i="7"/>
  <c r="L408" i="7"/>
  <c r="L409" i="7"/>
  <c r="L410" i="7"/>
  <c r="L411" i="7"/>
  <c r="L412" i="7"/>
  <c r="L413" i="7"/>
  <c r="L414" i="7"/>
  <c r="L415" i="7"/>
  <c r="L416" i="7"/>
  <c r="L417" i="7"/>
  <c r="L418" i="7"/>
  <c r="L419" i="7"/>
  <c r="L420" i="7"/>
  <c r="L421" i="7"/>
  <c r="L422" i="7"/>
  <c r="L423" i="7"/>
  <c r="L424" i="7"/>
  <c r="L425" i="7"/>
  <c r="L426" i="7"/>
  <c r="L427" i="7"/>
  <c r="L428" i="7"/>
  <c r="L429" i="7"/>
  <c r="L430" i="7"/>
  <c r="L431" i="7"/>
  <c r="L432" i="7"/>
  <c r="L433" i="7"/>
  <c r="L434" i="7"/>
  <c r="L435" i="7"/>
  <c r="L436" i="7"/>
  <c r="L437" i="7"/>
  <c r="L438" i="7"/>
  <c r="L439" i="7"/>
  <c r="L440" i="7"/>
  <c r="L441" i="7"/>
  <c r="L442" i="7"/>
  <c r="L443" i="7"/>
  <c r="L444" i="7"/>
  <c r="L445" i="7"/>
  <c r="L446" i="7"/>
  <c r="L447" i="7"/>
  <c r="L448" i="7"/>
  <c r="L449" i="7"/>
  <c r="L450" i="7"/>
  <c r="L451" i="7"/>
  <c r="L452" i="7"/>
  <c r="L453" i="7"/>
  <c r="L454" i="7"/>
  <c r="L455" i="7"/>
  <c r="L456" i="7"/>
  <c r="L457" i="7"/>
  <c r="L458" i="7"/>
  <c r="L459" i="7"/>
  <c r="L460" i="7"/>
  <c r="L461" i="7"/>
  <c r="L462" i="7"/>
  <c r="L463" i="7"/>
  <c r="L464" i="7"/>
  <c r="L465" i="7"/>
  <c r="L466" i="7"/>
  <c r="L467" i="7"/>
  <c r="L468" i="7"/>
  <c r="L469" i="7"/>
  <c r="L470" i="7"/>
  <c r="L471" i="7"/>
  <c r="L472" i="7"/>
  <c r="L473" i="7"/>
  <c r="L474" i="7"/>
  <c r="L475" i="7"/>
  <c r="L476" i="7"/>
  <c r="L477" i="7"/>
  <c r="L478" i="7"/>
  <c r="L479" i="7"/>
  <c r="L480" i="7"/>
  <c r="L481" i="7"/>
  <c r="L482" i="7"/>
  <c r="L483" i="7"/>
  <c r="L484" i="7"/>
  <c r="L485" i="7"/>
  <c r="L486" i="7"/>
  <c r="L487" i="7"/>
  <c r="L488" i="7"/>
  <c r="L489" i="7"/>
  <c r="L490" i="7"/>
  <c r="L491" i="7"/>
  <c r="L492" i="7"/>
  <c r="L493" i="7"/>
  <c r="L494" i="7"/>
  <c r="L495" i="7"/>
  <c r="L496" i="7"/>
  <c r="L497" i="7"/>
  <c r="L498" i="7"/>
  <c r="L499" i="7"/>
  <c r="L500" i="7"/>
  <c r="L501" i="7"/>
  <c r="L502" i="7"/>
  <c r="L503" i="7"/>
  <c r="L504" i="7"/>
  <c r="L505" i="7"/>
  <c r="L506" i="7"/>
  <c r="L507" i="7"/>
  <c r="L508" i="7"/>
  <c r="L509" i="7"/>
  <c r="L510" i="7"/>
  <c r="L511" i="7"/>
  <c r="L512" i="7"/>
  <c r="L513" i="7"/>
  <c r="L514" i="7"/>
  <c r="L515" i="7"/>
  <c r="L516" i="7"/>
  <c r="L517" i="7"/>
  <c r="L518" i="7"/>
  <c r="L519" i="7"/>
  <c r="L520" i="7"/>
  <c r="L521" i="7"/>
  <c r="L522" i="7"/>
  <c r="L523" i="7"/>
  <c r="L524" i="7"/>
  <c r="L525" i="7"/>
  <c r="L526" i="7"/>
  <c r="L527" i="7"/>
  <c r="L528" i="7"/>
  <c r="L529" i="7"/>
  <c r="L530" i="7"/>
  <c r="L531" i="7"/>
  <c r="L532" i="7"/>
  <c r="L533" i="7"/>
  <c r="L534" i="7"/>
  <c r="L535" i="7"/>
  <c r="L536" i="7"/>
  <c r="L537" i="7"/>
  <c r="L538" i="7"/>
  <c r="L539" i="7"/>
  <c r="L540" i="7"/>
  <c r="L541" i="7"/>
  <c r="L542" i="7"/>
  <c r="L543" i="7"/>
  <c r="L544" i="7"/>
  <c r="L545" i="7"/>
  <c r="L546" i="7"/>
  <c r="L547" i="7"/>
  <c r="L548" i="7"/>
  <c r="L549" i="7"/>
  <c r="L550" i="7"/>
  <c r="L551" i="7"/>
  <c r="L552" i="7"/>
  <c r="L553" i="7"/>
  <c r="L554" i="7"/>
  <c r="L555" i="7"/>
  <c r="L556" i="7"/>
  <c r="L557" i="7"/>
  <c r="L558" i="7"/>
  <c r="L559" i="7"/>
  <c r="L560" i="7"/>
  <c r="L561" i="7"/>
  <c r="L562" i="7"/>
  <c r="L563" i="7"/>
  <c r="L564" i="7"/>
  <c r="L565" i="7"/>
  <c r="L566" i="7"/>
  <c r="L567" i="7"/>
  <c r="L568" i="7"/>
  <c r="L569" i="7"/>
  <c r="L570" i="7"/>
  <c r="L571" i="7"/>
  <c r="L572" i="7"/>
  <c r="L573" i="7"/>
  <c r="L574" i="7"/>
  <c r="L575" i="7"/>
  <c r="L576" i="7"/>
  <c r="L577" i="7"/>
  <c r="L578" i="7"/>
  <c r="L579" i="7"/>
  <c r="L580" i="7"/>
  <c r="L581" i="7"/>
  <c r="L582" i="7"/>
  <c r="L583" i="7"/>
  <c r="L584" i="7"/>
  <c r="L585" i="7"/>
  <c r="L586" i="7"/>
  <c r="L587" i="7"/>
  <c r="L588" i="7"/>
  <c r="L589" i="7"/>
  <c r="L590" i="7"/>
  <c r="L591" i="7"/>
  <c r="L592" i="7"/>
  <c r="L593" i="7"/>
  <c r="L594" i="7"/>
  <c r="L595" i="7"/>
  <c r="L596" i="7"/>
  <c r="L597" i="7"/>
  <c r="L598" i="7"/>
  <c r="L599" i="7"/>
  <c r="L600" i="7"/>
  <c r="L601" i="7"/>
  <c r="L602" i="7"/>
  <c r="L603" i="7"/>
  <c r="L604" i="7"/>
  <c r="L605" i="7"/>
  <c r="L606" i="7"/>
  <c r="L607" i="7"/>
  <c r="L608" i="7"/>
  <c r="L609" i="7"/>
  <c r="L610" i="7"/>
  <c r="L611" i="7"/>
  <c r="L612" i="7"/>
  <c r="L613" i="7"/>
  <c r="L614" i="7"/>
  <c r="L615" i="7"/>
  <c r="L616" i="7"/>
  <c r="L617" i="7"/>
  <c r="L618" i="7"/>
  <c r="L619" i="7"/>
  <c r="L620" i="7"/>
  <c r="L621" i="7"/>
  <c r="L622" i="7"/>
  <c r="L623" i="7"/>
  <c r="L624" i="7"/>
  <c r="L625" i="7"/>
  <c r="L626" i="7"/>
  <c r="L627" i="7"/>
  <c r="L628" i="7"/>
  <c r="L629" i="7"/>
  <c r="L630" i="7"/>
  <c r="L631" i="7"/>
  <c r="L632" i="7"/>
  <c r="L633" i="7"/>
  <c r="L634" i="7"/>
  <c r="L635" i="7"/>
  <c r="L636" i="7"/>
  <c r="L637" i="7"/>
  <c r="L638" i="7"/>
  <c r="L639" i="7"/>
  <c r="L640" i="7"/>
  <c r="L641" i="7"/>
  <c r="L642" i="7"/>
  <c r="L643" i="7"/>
  <c r="L644" i="7"/>
  <c r="L645" i="7"/>
  <c r="L646" i="7"/>
  <c r="L647" i="7"/>
  <c r="L648" i="7"/>
  <c r="L649" i="7"/>
  <c r="L650" i="7"/>
  <c r="L651" i="7"/>
  <c r="L652" i="7"/>
  <c r="L653" i="7"/>
  <c r="L654" i="7"/>
  <c r="L655" i="7"/>
  <c r="L656" i="7"/>
  <c r="L657" i="7"/>
  <c r="L658" i="7"/>
  <c r="L659" i="7"/>
  <c r="L660" i="7"/>
  <c r="L661" i="7"/>
  <c r="L662" i="7"/>
  <c r="L663" i="7"/>
  <c r="L664" i="7"/>
  <c r="L665" i="7"/>
  <c r="L666" i="7"/>
  <c r="L667" i="7"/>
  <c r="L668" i="7"/>
  <c r="L669" i="7"/>
  <c r="L670" i="7"/>
  <c r="L671" i="7"/>
  <c r="L672" i="7"/>
  <c r="L673" i="7"/>
  <c r="L674" i="7"/>
  <c r="L675" i="7"/>
  <c r="L676" i="7"/>
  <c r="L677" i="7"/>
  <c r="L678" i="7"/>
  <c r="L679" i="7"/>
  <c r="L680" i="7"/>
  <c r="L681" i="7"/>
  <c r="L682" i="7"/>
  <c r="L683" i="7"/>
  <c r="L684" i="7"/>
  <c r="L685" i="7"/>
  <c r="L686" i="7"/>
  <c r="L687" i="7"/>
  <c r="L688" i="7"/>
  <c r="L689" i="7"/>
  <c r="L690" i="7"/>
  <c r="L691" i="7"/>
  <c r="L692" i="7"/>
  <c r="L693" i="7"/>
  <c r="L694" i="7"/>
  <c r="L695" i="7"/>
  <c r="L696" i="7"/>
  <c r="L697" i="7"/>
  <c r="L698" i="7"/>
  <c r="L699" i="7"/>
  <c r="L700" i="7"/>
  <c r="L701" i="7"/>
  <c r="L702" i="7"/>
  <c r="L703" i="7"/>
  <c r="L704" i="7"/>
  <c r="L705" i="7"/>
  <c r="L706" i="7"/>
  <c r="L707" i="7"/>
  <c r="L708" i="7"/>
  <c r="L709" i="7"/>
  <c r="L710" i="7"/>
  <c r="L711" i="7"/>
  <c r="L712" i="7"/>
  <c r="L713" i="7"/>
  <c r="L714" i="7"/>
  <c r="L715" i="7"/>
  <c r="L716" i="7"/>
  <c r="L717" i="7"/>
  <c r="L718" i="7"/>
  <c r="L719" i="7"/>
  <c r="L720" i="7"/>
  <c r="L721" i="7"/>
  <c r="L722" i="7"/>
  <c r="L723" i="7"/>
  <c r="L724" i="7"/>
  <c r="L725" i="7"/>
  <c r="L726" i="7"/>
  <c r="L727" i="7"/>
  <c r="L728" i="7"/>
  <c r="L729" i="7"/>
  <c r="L730" i="7"/>
  <c r="L731" i="7"/>
  <c r="L732" i="7"/>
  <c r="L733" i="7"/>
  <c r="L734" i="7"/>
  <c r="L735" i="7"/>
  <c r="L736" i="7"/>
  <c r="L737" i="7"/>
  <c r="L738" i="7"/>
  <c r="L739" i="7"/>
  <c r="L740" i="7"/>
  <c r="L741" i="7"/>
  <c r="L742" i="7"/>
  <c r="L743" i="7"/>
  <c r="L744" i="7"/>
  <c r="L745" i="7"/>
  <c r="L746" i="7"/>
  <c r="L747" i="7"/>
  <c r="L748" i="7"/>
  <c r="L749" i="7"/>
  <c r="L750" i="7"/>
  <c r="L751" i="7"/>
  <c r="L752" i="7"/>
  <c r="L753" i="7"/>
  <c r="L754" i="7"/>
  <c r="L755" i="7"/>
  <c r="L756" i="7"/>
  <c r="L757" i="7"/>
  <c r="L758" i="7"/>
  <c r="L759" i="7"/>
  <c r="L760" i="7"/>
  <c r="L761" i="7"/>
  <c r="L762" i="7"/>
  <c r="L763" i="7"/>
  <c r="L764" i="7"/>
  <c r="L765" i="7"/>
  <c r="L766" i="7"/>
  <c r="L767" i="7"/>
  <c r="L768" i="7"/>
  <c r="L769" i="7"/>
  <c r="L770" i="7"/>
  <c r="L771" i="7"/>
  <c r="L772" i="7"/>
  <c r="L773" i="7"/>
  <c r="L774" i="7"/>
  <c r="L775" i="7"/>
  <c r="L776" i="7"/>
  <c r="L777" i="7"/>
  <c r="L778" i="7"/>
  <c r="L779" i="7"/>
  <c r="L780" i="7"/>
  <c r="L781" i="7"/>
  <c r="L782" i="7"/>
  <c r="L783" i="7"/>
  <c r="L784" i="7"/>
  <c r="L785" i="7"/>
  <c r="L786" i="7"/>
  <c r="L787" i="7"/>
  <c r="L788" i="7"/>
  <c r="L789" i="7"/>
  <c r="L790" i="7"/>
  <c r="L791" i="7"/>
  <c r="L792" i="7"/>
  <c r="L793" i="7"/>
  <c r="L794" i="7"/>
  <c r="L795" i="7"/>
  <c r="L796" i="7"/>
  <c r="L797" i="7"/>
  <c r="L798" i="7"/>
  <c r="L799" i="7"/>
  <c r="L800" i="7"/>
  <c r="L801" i="7"/>
  <c r="L802" i="7"/>
  <c r="L803" i="7"/>
  <c r="L804" i="7"/>
  <c r="L805" i="7"/>
  <c r="L806" i="7"/>
  <c r="L807" i="7"/>
  <c r="L808" i="7"/>
  <c r="L809" i="7"/>
  <c r="L810" i="7"/>
  <c r="L811" i="7"/>
  <c r="L812" i="7"/>
  <c r="L813" i="7"/>
  <c r="L814" i="7"/>
  <c r="L815" i="7"/>
  <c r="L816" i="7"/>
  <c r="L817" i="7"/>
  <c r="L818" i="7"/>
  <c r="L819" i="7"/>
  <c r="L820" i="7"/>
  <c r="L821" i="7"/>
  <c r="L822" i="7"/>
  <c r="L823" i="7"/>
  <c r="L824" i="7"/>
  <c r="L825" i="7"/>
  <c r="L826" i="7"/>
  <c r="L827" i="7"/>
  <c r="L828" i="7"/>
  <c r="L829" i="7"/>
  <c r="L830" i="7"/>
  <c r="L831" i="7"/>
  <c r="L832" i="7"/>
  <c r="L833" i="7"/>
  <c r="L834" i="7"/>
  <c r="L835" i="7"/>
  <c r="L836" i="7"/>
  <c r="L837" i="7"/>
  <c r="L838" i="7"/>
  <c r="L839" i="7"/>
  <c r="L840" i="7"/>
  <c r="L841" i="7"/>
  <c r="L842" i="7"/>
  <c r="L843" i="7"/>
  <c r="L844" i="7"/>
  <c r="L845" i="7"/>
  <c r="L846" i="7"/>
  <c r="L847" i="7"/>
  <c r="L848" i="7"/>
  <c r="L849" i="7"/>
  <c r="L850" i="7"/>
  <c r="L851" i="7"/>
  <c r="L852" i="7"/>
  <c r="L853" i="7"/>
  <c r="L854" i="7"/>
  <c r="L855" i="7"/>
  <c r="L856" i="7"/>
  <c r="L857" i="7"/>
  <c r="L858" i="7"/>
  <c r="L859" i="7"/>
  <c r="L860" i="7"/>
  <c r="L861" i="7"/>
  <c r="L862" i="7"/>
  <c r="L863" i="7"/>
  <c r="L864" i="7"/>
  <c r="L865" i="7"/>
  <c r="L866" i="7"/>
  <c r="L867" i="7"/>
  <c r="L868" i="7"/>
  <c r="L869" i="7"/>
  <c r="L870" i="7"/>
  <c r="L871" i="7"/>
  <c r="L872" i="7"/>
  <c r="L873" i="7"/>
  <c r="L874" i="7"/>
  <c r="L875" i="7"/>
  <c r="L876" i="7"/>
  <c r="L877" i="7"/>
  <c r="L878" i="7"/>
  <c r="L879" i="7"/>
  <c r="L880" i="7"/>
  <c r="L881" i="7"/>
  <c r="L882" i="7"/>
  <c r="L883" i="7"/>
  <c r="L884" i="7"/>
  <c r="L885" i="7"/>
  <c r="L886" i="7"/>
  <c r="L887" i="7"/>
  <c r="L888" i="7"/>
  <c r="L889" i="7"/>
  <c r="L890" i="7"/>
  <c r="L891" i="7"/>
  <c r="L892" i="7"/>
  <c r="L893" i="7"/>
  <c r="L894" i="7"/>
  <c r="L895" i="7"/>
  <c r="L896" i="7"/>
  <c r="L897" i="7"/>
  <c r="L898" i="7"/>
  <c r="L899" i="7"/>
  <c r="L900" i="7"/>
  <c r="L901" i="7"/>
  <c r="L902" i="7"/>
  <c r="L903" i="7"/>
  <c r="L904" i="7"/>
  <c r="L905" i="7"/>
  <c r="L906" i="7"/>
  <c r="L907" i="7"/>
  <c r="L908" i="7"/>
  <c r="L909" i="7"/>
  <c r="L910" i="7"/>
  <c r="L911" i="7"/>
  <c r="L912" i="7"/>
  <c r="L913" i="7"/>
  <c r="L914" i="7"/>
  <c r="L915" i="7"/>
  <c r="L916" i="7"/>
  <c r="L917" i="7"/>
  <c r="L918" i="7"/>
  <c r="L919" i="7"/>
  <c r="L920" i="7"/>
  <c r="L921" i="7"/>
  <c r="L922" i="7"/>
  <c r="L923" i="7"/>
  <c r="L924" i="7"/>
  <c r="L925" i="7"/>
  <c r="L926" i="7"/>
  <c r="L927" i="7"/>
  <c r="L928" i="7"/>
  <c r="L929" i="7"/>
  <c r="L930" i="7"/>
  <c r="L931" i="7"/>
  <c r="L932" i="7"/>
  <c r="L933" i="7"/>
  <c r="L934" i="7"/>
  <c r="L935" i="7"/>
  <c r="L936" i="7"/>
  <c r="L937" i="7"/>
  <c r="L938" i="7"/>
  <c r="L939" i="7"/>
  <c r="L940" i="7"/>
  <c r="L941" i="7"/>
  <c r="L942" i="7"/>
  <c r="L943" i="7"/>
  <c r="L944" i="7"/>
  <c r="L2" i="7"/>
  <c r="C4" i="8" l="1"/>
  <c r="J371" i="7"/>
  <c r="J118" i="7"/>
  <c r="J117" i="7"/>
  <c r="J503" i="7"/>
  <c r="J860" i="7"/>
  <c r="J912" i="7"/>
  <c r="J910" i="7"/>
  <c r="J62" i="7"/>
  <c r="J592" i="7"/>
  <c r="J907" i="7"/>
  <c r="J845" i="7"/>
  <c r="J498" i="7"/>
  <c r="J909" i="7"/>
  <c r="J540" i="7"/>
  <c r="J733" i="7"/>
  <c r="J735" i="7"/>
  <c r="J595" i="7"/>
  <c r="J847" i="7"/>
  <c r="J768" i="7"/>
  <c r="J935" i="7"/>
  <c r="J313" i="7"/>
  <c r="J31" i="7"/>
  <c r="J855" i="7"/>
  <c r="J853" i="7"/>
  <c r="J612" i="7"/>
  <c r="J857" i="7"/>
  <c r="J856" i="7"/>
  <c r="J849" i="7"/>
  <c r="J850" i="7"/>
  <c r="J541" i="7"/>
  <c r="J504" i="7"/>
  <c r="J507" i="7"/>
  <c r="J311" i="7"/>
  <c r="J858" i="7"/>
  <c r="J230" i="7"/>
  <c r="J502" i="7"/>
  <c r="J848" i="7"/>
  <c r="J272" i="7"/>
  <c r="J526" i="7"/>
  <c r="J908" i="7"/>
  <c r="J611" i="7"/>
  <c r="J852" i="7"/>
  <c r="J34" i="7"/>
  <c r="J126" i="7"/>
  <c r="J355" i="7"/>
  <c r="J231" i="7"/>
  <c r="J527" i="7"/>
  <c r="J354" i="7"/>
  <c r="J116" i="7"/>
  <c r="J77" i="7"/>
  <c r="J41" i="7"/>
  <c r="J528" i="7"/>
  <c r="J610" i="7"/>
  <c r="J725" i="7"/>
  <c r="J114" i="7"/>
  <c r="J310" i="7"/>
  <c r="J275" i="7"/>
  <c r="J81" i="7"/>
  <c r="J369" i="7"/>
  <c r="J594" i="7"/>
  <c r="J608" i="7"/>
  <c r="J868" i="7"/>
  <c r="J120" i="7"/>
  <c r="J472" i="7"/>
  <c r="J13" i="7"/>
  <c r="J499" i="7"/>
  <c r="J922" i="7"/>
  <c r="J609" i="7"/>
  <c r="J73" i="7"/>
  <c r="J939" i="7"/>
  <c r="J661" i="7"/>
  <c r="J831" i="7"/>
  <c r="J518" i="7"/>
  <c r="J37" i="7"/>
  <c r="J923" i="7"/>
  <c r="J851" i="7"/>
  <c r="J410" i="7"/>
  <c r="J276" i="7"/>
  <c r="J21" i="7"/>
  <c r="J861" i="7"/>
  <c r="J914" i="7"/>
  <c r="J186" i="7"/>
  <c r="J709" i="7"/>
  <c r="J331" i="7"/>
  <c r="J522" i="7"/>
  <c r="J760" i="7"/>
  <c r="J471" i="7"/>
  <c r="J523" i="7"/>
  <c r="J345" i="7"/>
  <c r="J174" i="7"/>
  <c r="J124" i="7"/>
  <c r="J38" i="7"/>
  <c r="J80" i="7"/>
  <c r="J590" i="7"/>
  <c r="J412" i="7"/>
  <c r="J122" i="7"/>
  <c r="J940" i="7"/>
  <c r="J121" i="7"/>
  <c r="J222" i="7"/>
  <c r="J889" i="7"/>
  <c r="J553" i="7"/>
  <c r="J370" i="7"/>
  <c r="J20" i="7"/>
  <c r="J274" i="7"/>
  <c r="J340" i="7"/>
  <c r="J866" i="7"/>
  <c r="J43" i="7"/>
  <c r="J28" i="7"/>
  <c r="J76" i="7"/>
  <c r="J395" i="7"/>
  <c r="J911" i="7"/>
  <c r="J473" i="7"/>
  <c r="J501" i="7"/>
  <c r="J864" i="7"/>
  <c r="J237" i="7"/>
  <c r="J835" i="7"/>
  <c r="J271" i="7"/>
  <c r="J640" i="7"/>
  <c r="J219" i="7"/>
  <c r="J531" i="7"/>
  <c r="J207" i="7"/>
  <c r="J321" i="7"/>
  <c r="J919" i="7"/>
  <c r="J783" i="7"/>
  <c r="J403" i="7"/>
  <c r="J920" i="7"/>
  <c r="J545" i="7"/>
  <c r="J125" i="7"/>
  <c r="J394" i="7"/>
  <c r="J19" i="7"/>
  <c r="J226" i="7"/>
  <c r="J94" i="7"/>
  <c r="J221" i="7"/>
  <c r="J500" i="7"/>
  <c r="J774" i="7"/>
  <c r="J913" i="7"/>
  <c r="J208" i="7"/>
  <c r="J606" i="7"/>
  <c r="J7" i="7"/>
  <c r="J763" i="7"/>
  <c r="J905" i="7"/>
  <c r="J79" i="7"/>
  <c r="J873" i="7"/>
  <c r="J312" i="7"/>
  <c r="J924" i="7"/>
  <c r="J629" i="7"/>
  <c r="J78" i="7"/>
  <c r="J349" i="7"/>
  <c r="J75" i="7"/>
  <c r="J506" i="7"/>
  <c r="J764" i="7"/>
  <c r="J767" i="7"/>
  <c r="J728" i="7"/>
  <c r="J347" i="7"/>
  <c r="J512" i="7"/>
  <c r="J289" i="7"/>
  <c r="J2" i="7"/>
  <c r="J544" i="7"/>
  <c r="J130" i="7"/>
  <c r="J363" i="7"/>
  <c r="J533" i="7"/>
  <c r="J846" i="7"/>
  <c r="J44" i="7"/>
  <c r="J218" i="7"/>
  <c r="J17" i="7"/>
  <c r="J769" i="7"/>
  <c r="J521" i="7"/>
  <c r="J407" i="7"/>
  <c r="J579" i="7"/>
  <c r="J877" i="7"/>
  <c r="J703" i="7"/>
  <c r="J770" i="7"/>
  <c r="J16" i="7"/>
  <c r="J343" i="7"/>
  <c r="J42" i="7"/>
  <c r="J404" i="7"/>
  <c r="J477" i="7"/>
  <c r="J216" i="7"/>
  <c r="J324" i="7"/>
  <c r="J285" i="7"/>
  <c r="J884" i="7"/>
  <c r="J695" i="7"/>
  <c r="J756" i="7"/>
  <c r="J53" i="7"/>
  <c r="J98" i="7"/>
  <c r="J248" i="7"/>
  <c r="J56" i="7"/>
  <c r="J717" i="7"/>
  <c r="J467" i="7"/>
  <c r="J344" i="7"/>
  <c r="J468" i="7"/>
  <c r="J869" i="7"/>
  <c r="J402" i="7"/>
  <c r="J131" i="7"/>
  <c r="J771" i="7"/>
  <c r="J891" i="7"/>
  <c r="J734" i="7"/>
  <c r="J14" i="7"/>
  <c r="J888" i="7"/>
  <c r="J278" i="7"/>
  <c r="J900" i="7"/>
  <c r="J438" i="7"/>
  <c r="J111" i="7"/>
  <c r="J701" i="7"/>
  <c r="J878" i="7"/>
  <c r="J338" i="7"/>
  <c r="J300" i="7"/>
  <c r="J465" i="7"/>
  <c r="J832" i="7"/>
  <c r="J437" i="7"/>
  <c r="J29" i="7"/>
  <c r="J879" i="7"/>
  <c r="J54" i="7"/>
  <c r="J123" i="7"/>
  <c r="J294" i="7"/>
  <c r="J459" i="7"/>
  <c r="J925" i="7"/>
  <c r="J524" i="7"/>
  <c r="J273" i="7"/>
  <c r="J759" i="7"/>
  <c r="J388" i="7"/>
  <c r="J348" i="7"/>
  <c r="J212" i="7"/>
  <c r="J688" i="7"/>
  <c r="J301" i="7"/>
  <c r="J593" i="7"/>
  <c r="J834" i="7"/>
  <c r="J902" i="7"/>
  <c r="J871" i="7"/>
  <c r="J786" i="7"/>
  <c r="J833" i="7"/>
  <c r="J516" i="7"/>
  <c r="J296" i="7"/>
  <c r="J710" i="7"/>
  <c r="J67" i="7"/>
  <c r="J336" i="7"/>
  <c r="J915" i="7"/>
  <c r="J635" i="7"/>
  <c r="J575" i="7"/>
  <c r="J401" i="7"/>
  <c r="J607" i="7"/>
  <c r="J368" i="7"/>
  <c r="J334" i="7"/>
  <c r="J151" i="7"/>
  <c r="J530" i="7"/>
  <c r="J238" i="7"/>
  <c r="J777" i="7"/>
  <c r="J63" i="7"/>
  <c r="J204" i="7"/>
  <c r="J886" i="7"/>
  <c r="J372" i="7"/>
  <c r="J12" i="7"/>
  <c r="J137" i="7"/>
  <c r="J836" i="7"/>
  <c r="J816" i="7"/>
  <c r="J600" i="7"/>
  <c r="J719" i="7"/>
  <c r="J689" i="7"/>
  <c r="J605" i="7"/>
  <c r="J100" i="7"/>
  <c r="J358" i="7"/>
  <c r="J409" i="7"/>
  <c r="J302" i="7"/>
  <c r="J74" i="7"/>
  <c r="J152" i="7"/>
  <c r="J30" i="7"/>
  <c r="J199" i="7"/>
  <c r="J470" i="7"/>
  <c r="J890" i="7"/>
  <c r="J32" i="7"/>
  <c r="J11" i="7"/>
  <c r="J591" i="7"/>
  <c r="J898" i="7"/>
  <c r="J389" i="7"/>
  <c r="J201" i="7"/>
  <c r="J250" i="7"/>
  <c r="J206" i="7"/>
  <c r="J148" i="7"/>
  <c r="J743" i="7"/>
  <c r="J887" i="7"/>
  <c r="J602" i="7"/>
  <c r="J599" i="7"/>
  <c r="J603" i="7"/>
  <c r="J529" i="7"/>
  <c r="J718" i="7"/>
  <c r="J536" i="7"/>
  <c r="J149" i="7"/>
  <c r="J745" i="7"/>
  <c r="J156" i="7"/>
  <c r="J224" i="7"/>
  <c r="J478" i="7"/>
  <c r="J479" i="7"/>
  <c r="J699" i="7"/>
  <c r="J367" i="7"/>
  <c r="J704" i="7"/>
  <c r="J135" i="7"/>
  <c r="J36" i="7"/>
  <c r="J445" i="7"/>
  <c r="J229" i="7"/>
  <c r="J202" i="7"/>
  <c r="J865" i="7"/>
  <c r="J187" i="7"/>
  <c r="J859" i="7"/>
  <c r="J630" i="7"/>
  <c r="J716" i="7"/>
  <c r="J322" i="7"/>
  <c r="J903" i="7"/>
  <c r="J26" i="7"/>
  <c r="J57" i="7"/>
  <c r="J308" i="7"/>
  <c r="J303" i="7"/>
  <c r="J515" i="7"/>
  <c r="J4" i="7"/>
  <c r="J532" i="7"/>
  <c r="J25" i="7"/>
  <c r="J109" i="7"/>
  <c r="J838" i="7"/>
  <c r="J309" i="7"/>
  <c r="J325" i="7"/>
  <c r="J225" i="7"/>
  <c r="J232" i="7"/>
  <c r="J90" i="7"/>
  <c r="J724" i="7"/>
  <c r="J534" i="7"/>
  <c r="J726" i="7"/>
  <c r="J742" i="7"/>
  <c r="J353" i="7"/>
  <c r="J113" i="7"/>
  <c r="J366" i="7"/>
  <c r="J220" i="7"/>
  <c r="J604" i="7"/>
  <c r="J749" i="7"/>
  <c r="J546" i="7"/>
  <c r="J775" i="7"/>
  <c r="J143" i="7"/>
  <c r="J514" i="7"/>
  <c r="J705" i="7"/>
  <c r="J24" i="7"/>
  <c r="J210" i="7"/>
  <c r="J284" i="7"/>
  <c r="J23" i="7"/>
  <c r="J875" i="7"/>
  <c r="J103" i="7"/>
  <c r="J35" i="7"/>
  <c r="J475" i="7"/>
  <c r="J299" i="7"/>
  <c r="J327" i="7"/>
  <c r="J554" i="7"/>
  <c r="J741" i="7"/>
  <c r="J188" i="7"/>
  <c r="J22" i="7"/>
  <c r="J619" i="7"/>
  <c r="J547" i="7"/>
  <c r="J52" i="7"/>
  <c r="J279" i="7"/>
  <c r="J18" i="7"/>
  <c r="J565" i="7"/>
  <c r="J839" i="7"/>
  <c r="J817" i="7"/>
  <c r="J359" i="7"/>
  <c r="J693" i="7"/>
  <c r="J758" i="7"/>
  <c r="J40" i="7"/>
  <c r="J525" i="7"/>
  <c r="J706" i="7"/>
  <c r="J548" i="7"/>
  <c r="J390" i="7"/>
  <c r="J323" i="7"/>
  <c r="J461" i="7"/>
  <c r="J921" i="7"/>
  <c r="J814" i="7"/>
  <c r="J469" i="7"/>
  <c r="J511" i="7"/>
  <c r="J837" i="7"/>
  <c r="J101" i="7"/>
  <c r="J154" i="7"/>
  <c r="J352" i="7"/>
  <c r="J894" i="7"/>
  <c r="J862" i="7"/>
  <c r="J362" i="7"/>
  <c r="J666" i="7"/>
  <c r="J280" i="7"/>
  <c r="J680" i="7"/>
  <c r="J753" i="7"/>
  <c r="J314" i="7"/>
  <c r="J932" i="7"/>
  <c r="J112" i="7"/>
  <c r="J588" i="7"/>
  <c r="J448" i="7"/>
  <c r="J110" i="7"/>
  <c r="J933" i="7"/>
  <c r="J337" i="7"/>
  <c r="J211" i="7"/>
  <c r="J356" i="7"/>
  <c r="J736" i="7"/>
  <c r="J785" i="7"/>
  <c r="J342" i="7"/>
  <c r="J621" i="7"/>
  <c r="J383" i="7"/>
  <c r="J214" i="7"/>
  <c r="J508" i="7"/>
  <c r="J708" i="7"/>
  <c r="J784" i="7"/>
  <c r="J293" i="7"/>
  <c r="J696" i="7"/>
  <c r="J711" i="7"/>
  <c r="J335" i="7"/>
  <c r="J573" i="7"/>
  <c r="J298" i="7"/>
  <c r="J918" i="7"/>
  <c r="J937" i="7"/>
  <c r="J6" i="7"/>
  <c r="J821" i="7"/>
  <c r="J665" i="7"/>
  <c r="J538" i="7"/>
  <c r="J307" i="7"/>
  <c r="J820" i="7"/>
  <c r="J351" i="7"/>
  <c r="J712" i="7"/>
  <c r="J537" i="7"/>
  <c r="J731" i="7"/>
  <c r="J406" i="7"/>
  <c r="J551" i="7"/>
  <c r="J236" i="7"/>
  <c r="J744" i="7"/>
  <c r="J333" i="7"/>
  <c r="J15" i="7"/>
  <c r="J185" i="7"/>
  <c r="J105" i="7"/>
  <c r="J623" i="7"/>
  <c r="J47" i="7"/>
  <c r="J872" i="7"/>
  <c r="J899" i="7"/>
  <c r="J944" i="7"/>
  <c r="J330" i="7"/>
  <c r="J674" i="7"/>
  <c r="J713" i="7"/>
  <c r="J155" i="7"/>
  <c r="J48" i="7"/>
  <c r="J96" i="7"/>
  <c r="J681" i="7"/>
  <c r="J787" i="7"/>
  <c r="J426" i="7"/>
  <c r="J765" i="7"/>
  <c r="J535" i="7"/>
  <c r="J440" i="7"/>
  <c r="J707" i="7"/>
  <c r="J867" i="7"/>
  <c r="J281" i="7"/>
  <c r="J782" i="7"/>
  <c r="J249" i="7"/>
  <c r="J295" i="7"/>
  <c r="J182" i="7"/>
  <c r="J240" i="7"/>
  <c r="J10" i="7"/>
  <c r="J596" i="7"/>
  <c r="J436" i="7"/>
  <c r="J854" i="7"/>
  <c r="J542" i="7"/>
  <c r="J145" i="7"/>
  <c r="J464" i="7"/>
  <c r="J326" i="7"/>
  <c r="J88" i="7"/>
  <c r="J128" i="7"/>
  <c r="J3" i="7"/>
  <c r="J282" i="7"/>
  <c r="J874" i="7"/>
  <c r="J86" i="7"/>
  <c r="J747" i="7"/>
  <c r="J829" i="7"/>
  <c r="J205" i="7"/>
  <c r="J39" i="7"/>
  <c r="J193" i="7"/>
  <c r="J539" i="7"/>
  <c r="J566" i="7"/>
  <c r="J339" i="7"/>
  <c r="J444" i="7"/>
  <c r="J142" i="7"/>
  <c r="J400" i="7"/>
  <c r="J815" i="7"/>
  <c r="J466" i="7"/>
  <c r="J277" i="7"/>
  <c r="J773" i="7"/>
  <c r="J842" i="7"/>
  <c r="J200" i="7"/>
  <c r="J9" i="7"/>
  <c r="J223" i="7"/>
  <c r="J304" i="7"/>
  <c r="J624" i="7"/>
  <c r="J70" i="7"/>
  <c r="J487" i="7"/>
  <c r="J65" i="7"/>
  <c r="J892" i="7"/>
  <c r="J262" i="7"/>
  <c r="J386" i="7"/>
  <c r="J213" i="7"/>
  <c r="J673" i="7"/>
  <c r="J672" i="7"/>
  <c r="J256" i="7"/>
  <c r="J896" i="7"/>
  <c r="J106" i="7"/>
  <c r="J66" i="7"/>
  <c r="J572" i="7"/>
  <c r="J69" i="7"/>
  <c r="J387" i="7"/>
  <c r="J317" i="7"/>
  <c r="J197" i="7"/>
  <c r="J144" i="7"/>
  <c r="J928" i="7"/>
  <c r="J692" i="7"/>
  <c r="J752" i="7"/>
  <c r="J570" i="7"/>
  <c r="J374" i="7"/>
  <c r="J691" i="7"/>
  <c r="J510" i="7"/>
  <c r="J357" i="7"/>
  <c r="J428" i="7"/>
  <c r="J822" i="7"/>
  <c r="J60" i="7"/>
  <c r="J809" i="7"/>
  <c r="J217" i="7"/>
  <c r="J446" i="7"/>
  <c r="J766" i="7"/>
  <c r="J571" i="7"/>
  <c r="J519" i="7"/>
  <c r="J99" i="7"/>
  <c r="J49" i="7"/>
  <c r="J569" i="7"/>
  <c r="J797" i="7"/>
  <c r="J941" i="7"/>
  <c r="J194" i="7"/>
  <c r="J826" i="7"/>
  <c r="J82" i="7"/>
  <c r="J341" i="7"/>
  <c r="J147" i="7"/>
  <c r="J382" i="7"/>
  <c r="J601" i="7"/>
  <c r="J192" i="7"/>
  <c r="J746" i="7"/>
  <c r="J190" i="7"/>
  <c r="J139" i="7"/>
  <c r="J68" i="7"/>
  <c r="J882" i="7"/>
  <c r="J430" i="7"/>
  <c r="J751" i="7"/>
  <c r="J405" i="7"/>
  <c r="J513" i="7"/>
  <c r="J172" i="7"/>
  <c r="J844" i="7"/>
  <c r="J667" i="7"/>
  <c r="J228" i="7"/>
  <c r="J687" i="7"/>
  <c r="J380" i="7"/>
  <c r="J517" i="7"/>
  <c r="J381" i="7"/>
  <c r="J408" i="7"/>
  <c r="J901" i="7"/>
  <c r="J104" i="7"/>
  <c r="J87" i="7"/>
  <c r="J801" i="7"/>
  <c r="J675" i="7"/>
  <c r="J660" i="7"/>
  <c r="J819" i="7"/>
  <c r="J267" i="7"/>
  <c r="J580" i="7"/>
  <c r="J58" i="7"/>
  <c r="J138" i="7"/>
  <c r="J494" i="7"/>
  <c r="J906" i="7"/>
  <c r="J827" i="7"/>
  <c r="J576" i="7"/>
  <c r="J346" i="7"/>
  <c r="J634" i="7"/>
  <c r="J127" i="7"/>
  <c r="J332" i="7"/>
  <c r="J460" i="7"/>
  <c r="J622" i="7"/>
  <c r="J391" i="7"/>
  <c r="J319" i="7"/>
  <c r="J702" i="7"/>
  <c r="J328" i="7"/>
  <c r="J620" i="7"/>
  <c r="J776" i="7"/>
  <c r="J684" i="7"/>
  <c r="J283" i="7"/>
  <c r="J442" i="7"/>
  <c r="J146" i="7"/>
  <c r="J266" i="7"/>
  <c r="J364" i="7"/>
  <c r="J107" i="7"/>
  <c r="J189" i="7"/>
  <c r="J824" i="7"/>
  <c r="J227" i="7"/>
  <c r="J270" i="7"/>
  <c r="J184" i="7"/>
  <c r="J396" i="7"/>
  <c r="J840" i="7"/>
  <c r="J823" i="7"/>
  <c r="J559" i="7"/>
  <c r="J904" i="7"/>
  <c r="J177" i="7"/>
  <c r="J173" i="7"/>
  <c r="J297" i="7"/>
  <c r="J558" i="7"/>
  <c r="J443" i="7"/>
  <c r="J27" i="7"/>
  <c r="J259" i="7"/>
  <c r="J543" i="7"/>
  <c r="J555" i="7"/>
  <c r="J664" i="7"/>
  <c r="J150" i="7"/>
  <c r="J943" i="7"/>
  <c r="J203" i="7"/>
  <c r="J263" i="7"/>
  <c r="J811" i="7"/>
  <c r="J306" i="7"/>
  <c r="J698" i="7"/>
  <c r="J264" i="7"/>
  <c r="J812" i="7"/>
  <c r="J398" i="7"/>
  <c r="J365" i="7"/>
  <c r="J810" i="7"/>
  <c r="J447" i="7"/>
  <c r="J191" i="7"/>
  <c r="J700" i="7"/>
  <c r="J85" i="7"/>
  <c r="J242" i="7"/>
  <c r="J384" i="7"/>
  <c r="J578" i="7"/>
  <c r="J305" i="7"/>
  <c r="J486" i="7"/>
  <c r="J796" i="7"/>
  <c r="J509" i="7"/>
  <c r="J196" i="7"/>
  <c r="J843" i="7"/>
  <c r="J885" i="7"/>
  <c r="J71" i="7"/>
  <c r="J318" i="7"/>
  <c r="J942" i="7"/>
  <c r="J654" i="7"/>
  <c r="J722" i="7"/>
  <c r="J557" i="7"/>
  <c r="J715" i="7"/>
  <c r="J451" i="7"/>
  <c r="J385" i="7"/>
  <c r="J181" i="7"/>
  <c r="J449" i="7"/>
  <c r="J560" i="7"/>
  <c r="J377" i="7"/>
  <c r="J91" i="7"/>
  <c r="J582" i="7"/>
  <c r="J92" i="7"/>
  <c r="J93" i="7"/>
  <c r="J320" i="7"/>
  <c r="J488" i="7"/>
  <c r="J61" i="7"/>
  <c r="J235" i="7"/>
  <c r="J141" i="7"/>
  <c r="J375" i="7"/>
  <c r="J897" i="7"/>
  <c r="J452" i="7"/>
  <c r="J668" i="7"/>
  <c r="J585" i="7"/>
  <c r="J818" i="7"/>
  <c r="J881" i="7"/>
  <c r="J628" i="7"/>
  <c r="J95" i="7"/>
  <c r="J936" i="7"/>
  <c r="J59" i="7"/>
  <c r="J737" i="7"/>
  <c r="J84" i="7"/>
  <c r="J804" i="7"/>
  <c r="J215" i="7"/>
  <c r="J247" i="7"/>
  <c r="J176" i="7"/>
  <c r="J33" i="7"/>
  <c r="J115" i="7"/>
  <c r="J198" i="7"/>
  <c r="J315" i="7"/>
  <c r="J50" i="7"/>
  <c r="J564" i="7"/>
  <c r="J89" i="7"/>
  <c r="J690" i="7"/>
  <c r="J639" i="7"/>
  <c r="J676" i="7"/>
  <c r="J677" i="7"/>
  <c r="J490" i="7"/>
  <c r="J413" i="7"/>
  <c r="J781" i="7"/>
  <c r="J329" i="7"/>
  <c r="J598" i="7"/>
  <c r="J505" i="7"/>
  <c r="J589" i="7"/>
  <c r="J739" i="7"/>
  <c r="J46" i="7"/>
  <c r="J926" i="7"/>
  <c r="J5" i="7"/>
  <c r="J102" i="7"/>
  <c r="J419" i="7"/>
  <c r="J251" i="7"/>
  <c r="J916" i="7"/>
  <c r="J492" i="7"/>
  <c r="J425" i="7"/>
  <c r="J350" i="7"/>
  <c r="J574" i="7"/>
  <c r="J261" i="7"/>
  <c r="J258" i="7"/>
  <c r="J697" i="7"/>
  <c r="J287" i="7"/>
  <c r="J108" i="7"/>
  <c r="J175" i="7"/>
  <c r="J179" i="7"/>
  <c r="J720" i="7"/>
  <c r="J584" i="7"/>
  <c r="J927" i="7"/>
  <c r="J432" i="7"/>
  <c r="J938" i="7"/>
  <c r="J379" i="7"/>
  <c r="J454" i="7"/>
  <c r="J789" i="7"/>
  <c r="J683" i="7"/>
  <c r="J567" i="7"/>
  <c r="J431" i="7"/>
  <c r="J257" i="7"/>
  <c r="J670" i="7"/>
  <c r="J265" i="7"/>
  <c r="J682" i="7"/>
  <c r="J183" i="7"/>
  <c r="J178" i="7"/>
  <c r="J97" i="7"/>
  <c r="J316" i="7"/>
  <c r="J269" i="7"/>
  <c r="J662" i="7"/>
  <c r="J669" i="7"/>
  <c r="J45" i="7"/>
  <c r="J8" i="7"/>
  <c r="J714" i="7"/>
  <c r="J780" i="7"/>
  <c r="J361" i="7"/>
  <c r="J800" i="7"/>
  <c r="J802" i="7"/>
  <c r="J880" i="7"/>
  <c r="J732" i="7"/>
  <c r="J140" i="7"/>
  <c r="J563" i="7"/>
  <c r="J730" i="7"/>
  <c r="J474" i="7"/>
  <c r="J241" i="7"/>
  <c r="J761" i="7"/>
  <c r="J427" i="7"/>
  <c r="J493" i="7"/>
  <c r="J415" i="7"/>
  <c r="J286" i="7"/>
  <c r="J439" i="7"/>
  <c r="J806" i="7"/>
  <c r="J453" i="7"/>
  <c r="J455" i="7"/>
  <c r="J778" i="7"/>
  <c r="J738" i="7"/>
  <c r="J376" i="7"/>
  <c r="J243" i="7"/>
  <c r="J423" i="7"/>
  <c r="J268" i="7"/>
  <c r="J788" i="7"/>
  <c r="J458" i="7"/>
  <c r="J934" i="7"/>
  <c r="J803" i="7"/>
  <c r="J636" i="7"/>
  <c r="J637" i="7"/>
  <c r="J480" i="7"/>
  <c r="J632" i="7"/>
  <c r="J64" i="7"/>
  <c r="J244" i="7"/>
  <c r="J646" i="7"/>
  <c r="J481" i="7"/>
  <c r="J441" i="7"/>
  <c r="J549" i="7"/>
  <c r="J616" i="7"/>
  <c r="J757" i="7"/>
  <c r="J755" i="7"/>
  <c r="J51" i="7"/>
  <c r="J870" i="7"/>
  <c r="J209" i="7"/>
  <c r="J750" i="7"/>
  <c r="J171" i="7"/>
  <c r="J399" i="7"/>
  <c r="J288" i="7"/>
  <c r="J671" i="7"/>
  <c r="J195" i="7"/>
  <c r="J597" i="7"/>
  <c r="J685" i="7"/>
  <c r="J72" i="7"/>
  <c r="J434" i="7"/>
  <c r="J414" i="7"/>
  <c r="J893" i="7"/>
  <c r="J397" i="7"/>
  <c r="J795" i="7"/>
  <c r="J931" i="7"/>
  <c r="J930" i="7"/>
  <c r="J808" i="7"/>
  <c r="J807" i="7"/>
  <c r="J411" i="7"/>
  <c r="J678" i="7"/>
  <c r="J489" i="7"/>
  <c r="J587" i="7"/>
  <c r="J721" i="7"/>
  <c r="J157" i="7"/>
  <c r="J462" i="7"/>
  <c r="J798" i="7"/>
  <c r="J813" i="7"/>
  <c r="J618" i="7"/>
  <c r="J561" i="7"/>
  <c r="J659" i="7"/>
  <c r="J799" i="7"/>
  <c r="J631" i="7"/>
  <c r="J482" i="7"/>
  <c r="J83" i="7"/>
  <c r="J562" i="7"/>
  <c r="J929" i="7"/>
  <c r="J552" i="7"/>
  <c r="J645" i="7"/>
  <c r="J825" i="7"/>
  <c r="J416" i="7"/>
  <c r="J373" i="7"/>
  <c r="J245" i="7"/>
  <c r="J650" i="7"/>
  <c r="J876" i="7"/>
  <c r="J917" i="7"/>
  <c r="J729" i="7"/>
  <c r="J577" i="7"/>
  <c r="J491" i="7"/>
  <c r="J679" i="7"/>
  <c r="J136" i="7"/>
  <c r="J252" i="7"/>
  <c r="J638" i="7"/>
  <c r="J246" i="7"/>
  <c r="J169" i="7"/>
  <c r="J433" i="7"/>
  <c r="J626" i="7"/>
  <c r="J633" i="7"/>
  <c r="J653" i="7"/>
  <c r="J165" i="7"/>
  <c r="J652" i="7"/>
  <c r="J581" i="7"/>
  <c r="J841" i="7"/>
  <c r="J727" i="7"/>
  <c r="J748" i="7"/>
  <c r="J791" i="7"/>
  <c r="J424" i="7"/>
  <c r="J483" i="7"/>
  <c r="J895" i="7"/>
  <c r="J625" i="7"/>
  <c r="J830" i="7"/>
  <c r="J463" i="7"/>
  <c r="J792" i="7"/>
  <c r="J233" i="7"/>
  <c r="J290" i="7"/>
  <c r="J793" i="7"/>
  <c r="J762" i="7"/>
  <c r="J648" i="7"/>
  <c r="J556" i="7"/>
  <c r="J457" i="7"/>
  <c r="J651" i="7"/>
  <c r="J456" i="7"/>
  <c r="J133" i="7"/>
  <c r="J863" i="7"/>
  <c r="J686" i="7"/>
  <c r="J159" i="7"/>
  <c r="J429" i="7"/>
  <c r="J649" i="7"/>
  <c r="J740" i="7"/>
  <c r="J550" i="7"/>
  <c r="J417" i="7"/>
  <c r="J393" i="7"/>
  <c r="J754" i="7"/>
  <c r="J694" i="7"/>
  <c r="J496" i="7"/>
  <c r="J497" i="7"/>
  <c r="J655" i="7"/>
  <c r="J723" i="7"/>
  <c r="J641" i="7"/>
  <c r="J779" i="7"/>
  <c r="J656" i="7"/>
  <c r="J418" i="7"/>
  <c r="J805" i="7"/>
  <c r="J657" i="7"/>
  <c r="J234" i="7"/>
  <c r="J586" i="7"/>
  <c r="J360" i="7"/>
  <c r="J163" i="7"/>
  <c r="J161" i="7"/>
  <c r="J160" i="7"/>
  <c r="J164" i="7"/>
  <c r="J644" i="7"/>
  <c r="J642" i="7"/>
  <c r="J772" i="7"/>
  <c r="J392" i="7"/>
  <c r="J162" i="7"/>
  <c r="J485" i="7"/>
  <c r="J495" i="7"/>
  <c r="J613" i="7"/>
  <c r="J239" i="7"/>
  <c r="J158" i="7"/>
  <c r="J378" i="7"/>
  <c r="J420" i="7"/>
  <c r="J617" i="7"/>
  <c r="J134" i="7"/>
  <c r="J168" i="7"/>
  <c r="J170" i="7"/>
  <c r="J132" i="7"/>
  <c r="J828" i="7"/>
  <c r="J129" i="7"/>
  <c r="J421" i="7"/>
  <c r="J658" i="7"/>
  <c r="J520" i="7"/>
  <c r="J643" i="7"/>
  <c r="J647" i="7"/>
  <c r="J484" i="7"/>
  <c r="J794" i="7"/>
  <c r="J422" i="7"/>
  <c r="J583" i="7"/>
  <c r="J790" i="7"/>
  <c r="J663" i="7"/>
  <c r="J450" i="7"/>
  <c r="J614" i="7"/>
  <c r="J167" i="7"/>
  <c r="J615" i="7"/>
  <c r="J627" i="7"/>
  <c r="J166" i="7"/>
  <c r="J292" i="7"/>
  <c r="J253" i="7"/>
  <c r="J180" i="7"/>
  <c r="J55" i="7"/>
  <c r="J291" i="7"/>
  <c r="J435" i="7"/>
  <c r="J254" i="7"/>
  <c r="J255" i="7"/>
  <c r="J260" i="7"/>
  <c r="J568" i="7"/>
  <c r="J153" i="7"/>
  <c r="J476" i="7"/>
  <c r="J883" i="7"/>
  <c r="J119" i="7"/>
</calcChain>
</file>

<file path=xl/sharedStrings.xml><?xml version="1.0" encoding="utf-8"?>
<sst xmlns="http://schemas.openxmlformats.org/spreadsheetml/2006/main" count="8593" uniqueCount="2903">
  <si>
    <t>GAART_COD</t>
  </si>
  <si>
    <t>MáxDePrecio_Neto</t>
  </si>
  <si>
    <t>F00004</t>
  </si>
  <si>
    <t>F00008</t>
  </si>
  <si>
    <t>F00020</t>
  </si>
  <si>
    <t>F00033</t>
  </si>
  <si>
    <t>F00047</t>
  </si>
  <si>
    <t>F00054</t>
  </si>
  <si>
    <t>F00055</t>
  </si>
  <si>
    <t>F00056</t>
  </si>
  <si>
    <t>F00057</t>
  </si>
  <si>
    <t>F00058</t>
  </si>
  <si>
    <t>F00059</t>
  </si>
  <si>
    <t>F00060</t>
  </si>
  <si>
    <t>F00061</t>
  </si>
  <si>
    <t>F00064</t>
  </si>
  <si>
    <t>F00076</t>
  </si>
  <si>
    <t>F00078</t>
  </si>
  <si>
    <t>F00079</t>
  </si>
  <si>
    <t>F00080</t>
  </si>
  <si>
    <t>F00081</t>
  </si>
  <si>
    <t>F00082</t>
  </si>
  <si>
    <t>F00085</t>
  </si>
  <si>
    <t>F00086</t>
  </si>
  <si>
    <t>F00087</t>
  </si>
  <si>
    <t>F00090</t>
  </si>
  <si>
    <t>F00091</t>
  </si>
  <si>
    <t>F00092</t>
  </si>
  <si>
    <t>F00102</t>
  </si>
  <si>
    <t>F00103</t>
  </si>
  <si>
    <t>F00104</t>
  </si>
  <si>
    <t>F00105</t>
  </si>
  <si>
    <t>F00107</t>
  </si>
  <si>
    <t>F00109</t>
  </si>
  <si>
    <t>F00110</t>
  </si>
  <si>
    <t>F00112</t>
  </si>
  <si>
    <t>F00113</t>
  </si>
  <si>
    <t>F00114</t>
  </si>
  <si>
    <t>F00115</t>
  </si>
  <si>
    <t>F00116</t>
  </si>
  <si>
    <t>F00117</t>
  </si>
  <si>
    <t>F00119</t>
  </si>
  <si>
    <t>F00120</t>
  </si>
  <si>
    <t>F00122</t>
  </si>
  <si>
    <t>F00123</t>
  </si>
  <si>
    <t>F00125</t>
  </si>
  <si>
    <t>F00130</t>
  </si>
  <si>
    <t>F00136</t>
  </si>
  <si>
    <t>F00137</t>
  </si>
  <si>
    <t>F00139</t>
  </si>
  <si>
    <t>F00140</t>
  </si>
  <si>
    <t>F00141</t>
  </si>
  <si>
    <t>F00142</t>
  </si>
  <si>
    <t>F00143</t>
  </si>
  <si>
    <t>F00144</t>
  </si>
  <si>
    <t>F00146</t>
  </si>
  <si>
    <t>F00147</t>
  </si>
  <si>
    <t>F00148</t>
  </si>
  <si>
    <t>F00149</t>
  </si>
  <si>
    <t>F00150</t>
  </si>
  <si>
    <t>F00151</t>
  </si>
  <si>
    <t>F00152</t>
  </si>
  <si>
    <t>F00153</t>
  </si>
  <si>
    <t>F00154</t>
  </si>
  <si>
    <t>F00155</t>
  </si>
  <si>
    <t>F00156</t>
  </si>
  <si>
    <t>F00157</t>
  </si>
  <si>
    <t>F00159</t>
  </si>
  <si>
    <t>F00165</t>
  </si>
  <si>
    <t>F00166</t>
  </si>
  <si>
    <t>F00167</t>
  </si>
  <si>
    <t>F00169</t>
  </si>
  <si>
    <t>F00170</t>
  </si>
  <si>
    <t>F00171</t>
  </si>
  <si>
    <t>F00172</t>
  </si>
  <si>
    <t>F00186</t>
  </si>
  <si>
    <t>F00187</t>
  </si>
  <si>
    <t>F00195</t>
  </si>
  <si>
    <t>F00196</t>
  </si>
  <si>
    <t>F00197</t>
  </si>
  <si>
    <t>F00198</t>
  </si>
  <si>
    <t>F00199</t>
  </si>
  <si>
    <t>F00202</t>
  </si>
  <si>
    <t>F00208</t>
  </si>
  <si>
    <t>F00209</t>
  </si>
  <si>
    <t>F00211</t>
  </si>
  <si>
    <t>F00212</t>
  </si>
  <si>
    <t>F00214</t>
  </si>
  <si>
    <t>F00215</t>
  </si>
  <si>
    <t>F00220</t>
  </si>
  <si>
    <t>F00221</t>
  </si>
  <si>
    <t>F00222</t>
  </si>
  <si>
    <t>F00223</t>
  </si>
  <si>
    <t>F00224</t>
  </si>
  <si>
    <t>F00225</t>
  </si>
  <si>
    <t>F00226</t>
  </si>
  <si>
    <t>F00227</t>
  </si>
  <si>
    <t>F00228</t>
  </si>
  <si>
    <t>F00229</t>
  </si>
  <si>
    <t>F00230</t>
  </si>
  <si>
    <t>F00231</t>
  </si>
  <si>
    <t>F00232</t>
  </si>
  <si>
    <t>F00233</t>
  </si>
  <si>
    <t>F00234</t>
  </si>
  <si>
    <t>F00236</t>
  </si>
  <si>
    <t>F00237</t>
  </si>
  <si>
    <t>F00238</t>
  </si>
  <si>
    <t>F00239</t>
  </si>
  <si>
    <t>F00252</t>
  </si>
  <si>
    <t>F00261</t>
  </si>
  <si>
    <t>F00262</t>
  </si>
  <si>
    <t>F00264</t>
  </si>
  <si>
    <t>F00280</t>
  </si>
  <si>
    <t>F00281</t>
  </si>
  <si>
    <t>F00282</t>
  </si>
  <si>
    <t>F00283</t>
  </si>
  <si>
    <t>F00284</t>
  </si>
  <si>
    <t>F00285</t>
  </si>
  <si>
    <t>F00296</t>
  </si>
  <si>
    <t>F00297</t>
  </si>
  <si>
    <t>F00298</t>
  </si>
  <si>
    <t>F00329</t>
  </si>
  <si>
    <t>F00331</t>
  </si>
  <si>
    <t>F00344</t>
  </si>
  <si>
    <t>F00349</t>
  </si>
  <si>
    <t>F00350</t>
  </si>
  <si>
    <t>F00351</t>
  </si>
  <si>
    <t>F00352</t>
  </si>
  <si>
    <t>F00353</t>
  </si>
  <si>
    <t>F00357</t>
  </si>
  <si>
    <t>F00363</t>
  </si>
  <si>
    <t>F00368</t>
  </si>
  <si>
    <t>F00376</t>
  </si>
  <si>
    <t>F00392</t>
  </si>
  <si>
    <t>F00394</t>
  </si>
  <si>
    <t>F00399</t>
  </si>
  <si>
    <t>F00400</t>
  </si>
  <si>
    <t>F00401</t>
  </si>
  <si>
    <t>F00402</t>
  </si>
  <si>
    <t>F00403</t>
  </si>
  <si>
    <t>F00404</t>
  </si>
  <si>
    <t>F00405</t>
  </si>
  <si>
    <t>F00406</t>
  </si>
  <si>
    <t>F00407</t>
  </si>
  <si>
    <t>F00408</t>
  </si>
  <si>
    <t>F00409</t>
  </si>
  <si>
    <t>F00410</t>
  </si>
  <si>
    <t>F00411</t>
  </si>
  <si>
    <t>F00413</t>
  </si>
  <si>
    <t>F00421</t>
  </si>
  <si>
    <t>F00424</t>
  </si>
  <si>
    <t>F00442</t>
  </si>
  <si>
    <t>F00443</t>
  </si>
  <si>
    <t>F00486</t>
  </si>
  <si>
    <t>F00489</t>
  </si>
  <si>
    <t>F00499</t>
  </si>
  <si>
    <t>F00500</t>
  </si>
  <si>
    <t>F00501</t>
  </si>
  <si>
    <t>F00502</t>
  </si>
  <si>
    <t>F00503</t>
  </si>
  <si>
    <t>F00511</t>
  </si>
  <si>
    <t>F00516</t>
  </si>
  <si>
    <t>F00522</t>
  </si>
  <si>
    <t>F00524</t>
  </si>
  <si>
    <t>F00526</t>
  </si>
  <si>
    <t>F00536</t>
  </si>
  <si>
    <t>F00545</t>
  </si>
  <si>
    <t>F00549</t>
  </si>
  <si>
    <t>F00550</t>
  </si>
  <si>
    <t>F00552</t>
  </si>
  <si>
    <t>F00553</t>
  </si>
  <si>
    <t>F00554</t>
  </si>
  <si>
    <t>F00555</t>
  </si>
  <si>
    <t>F00557</t>
  </si>
  <si>
    <t>F00559</t>
  </si>
  <si>
    <t>F00560</t>
  </si>
  <si>
    <t>F00561</t>
  </si>
  <si>
    <t>F00562</t>
  </si>
  <si>
    <t>F00563</t>
  </si>
  <si>
    <t>F00564</t>
  </si>
  <si>
    <t>F00565</t>
  </si>
  <si>
    <t>F00566</t>
  </si>
  <si>
    <t>F00568</t>
  </si>
  <si>
    <t>F00569</t>
  </si>
  <si>
    <t>F00570</t>
  </si>
  <si>
    <t>F00572</t>
  </si>
  <si>
    <t>F00573</t>
  </si>
  <si>
    <t>F00574</t>
  </si>
  <si>
    <t>F00575</t>
  </si>
  <si>
    <t>F00576</t>
  </si>
  <si>
    <t>F00577</t>
  </si>
  <si>
    <t>F00578</t>
  </si>
  <si>
    <t>F00579</t>
  </si>
  <si>
    <t>F00580</t>
  </si>
  <si>
    <t>F00581</t>
  </si>
  <si>
    <t>F00582</t>
  </si>
  <si>
    <t>F00583</t>
  </si>
  <si>
    <t>F00584</t>
  </si>
  <si>
    <t>F00585</t>
  </si>
  <si>
    <t>F00586</t>
  </si>
  <si>
    <t>F00587</t>
  </si>
  <si>
    <t>F00588</t>
  </si>
  <si>
    <t>F00590</t>
  </si>
  <si>
    <t>F00592</t>
  </si>
  <si>
    <t>F00593</t>
  </si>
  <si>
    <t>F00594</t>
  </si>
  <si>
    <t>F00595</t>
  </si>
  <si>
    <t>F00596</t>
  </si>
  <si>
    <t>F00597</t>
  </si>
  <si>
    <t>F00598</t>
  </si>
  <si>
    <t>F00599</t>
  </si>
  <si>
    <t>F00600</t>
  </si>
  <si>
    <t>F00601</t>
  </si>
  <si>
    <t>F00602</t>
  </si>
  <si>
    <t>F00603</t>
  </si>
  <si>
    <t>F00604</t>
  </si>
  <si>
    <t>F00605</t>
  </si>
  <si>
    <t>F00606</t>
  </si>
  <si>
    <t>F00607</t>
  </si>
  <si>
    <t>F00608</t>
  </si>
  <si>
    <t>F00609</t>
  </si>
  <si>
    <t>F00610</t>
  </si>
  <si>
    <t>F00611</t>
  </si>
  <si>
    <t>F00612</t>
  </si>
  <si>
    <t>F00613</t>
  </si>
  <si>
    <t>F00614</t>
  </si>
  <si>
    <t>F00615</t>
  </si>
  <si>
    <t>F00616</t>
  </si>
  <si>
    <t>F00617</t>
  </si>
  <si>
    <t>F00618</t>
  </si>
  <si>
    <t>F00619</t>
  </si>
  <si>
    <t>F00620</t>
  </si>
  <si>
    <t>F00621</t>
  </si>
  <si>
    <t>F00623</t>
  </si>
  <si>
    <t>F00624</t>
  </si>
  <si>
    <t>F00625</t>
  </si>
  <si>
    <t>F00626</t>
  </si>
  <si>
    <t>F00627</t>
  </si>
  <si>
    <t>F00628</t>
  </si>
  <si>
    <t>F00629</t>
  </si>
  <si>
    <t>F00630</t>
  </si>
  <si>
    <t>F00631</t>
  </si>
  <si>
    <t>F00632</t>
  </si>
  <si>
    <t>F00633</t>
  </si>
  <si>
    <t>F00634</t>
  </si>
  <si>
    <t>F00636</t>
  </si>
  <si>
    <t>F00637</t>
  </si>
  <si>
    <t>F00638</t>
  </si>
  <si>
    <t>F00639</t>
  </si>
  <si>
    <t>F00640</t>
  </si>
  <si>
    <t>F00641</t>
  </si>
  <si>
    <t>F00642</t>
  </si>
  <si>
    <t>F00643</t>
  </si>
  <si>
    <t>F00650</t>
  </si>
  <si>
    <t>F00651</t>
  </si>
  <si>
    <t>F00652</t>
  </si>
  <si>
    <t>F00653</t>
  </si>
  <si>
    <t>F00654</t>
  </si>
  <si>
    <t>F00655</t>
  </si>
  <si>
    <t>F00656</t>
  </si>
  <si>
    <t>F00657</t>
  </si>
  <si>
    <t>F00658</t>
  </si>
  <si>
    <t>F00659</t>
  </si>
  <si>
    <t>F00660</t>
  </si>
  <si>
    <t>F00661</t>
  </si>
  <si>
    <t>F00662</t>
  </si>
  <si>
    <t>F00663</t>
  </si>
  <si>
    <t>F00665</t>
  </si>
  <si>
    <t>F00666</t>
  </si>
  <si>
    <t>F00667</t>
  </si>
  <si>
    <t>F00670</t>
  </si>
  <si>
    <t>F00675</t>
  </si>
  <si>
    <t>F00678</t>
  </si>
  <si>
    <t>F00679</t>
  </si>
  <si>
    <t>F00680</t>
  </si>
  <si>
    <t>F00681</t>
  </si>
  <si>
    <t>F00682</t>
  </si>
  <si>
    <t>F00683</t>
  </si>
  <si>
    <t>F00684</t>
  </si>
  <si>
    <t>F00685</t>
  </si>
  <si>
    <t>F00686</t>
  </si>
  <si>
    <t>F00687</t>
  </si>
  <si>
    <t>F00688</t>
  </si>
  <si>
    <t>F00689</t>
  </si>
  <si>
    <t>F00690</t>
  </si>
  <si>
    <t>F00691</t>
  </si>
  <si>
    <t>F00692</t>
  </si>
  <si>
    <t>F00694</t>
  </si>
  <si>
    <t>F00695</t>
  </si>
  <si>
    <t>F00696</t>
  </si>
  <si>
    <t>F00699</t>
  </si>
  <si>
    <t>F00703</t>
  </si>
  <si>
    <t>F00706</t>
  </si>
  <si>
    <t>F00709</t>
  </si>
  <si>
    <t>F00716</t>
  </si>
  <si>
    <t>F00717</t>
  </si>
  <si>
    <t>F00718</t>
  </si>
  <si>
    <t>F00723</t>
  </si>
  <si>
    <t>F00724</t>
  </si>
  <si>
    <t>F00725</t>
  </si>
  <si>
    <t>F00726</t>
  </si>
  <si>
    <t>F00727</t>
  </si>
  <si>
    <t>F00880</t>
  </si>
  <si>
    <t>F00967</t>
  </si>
  <si>
    <t>F00970</t>
  </si>
  <si>
    <t>F01013</t>
  </si>
  <si>
    <t>F01125</t>
  </si>
  <si>
    <t>F01126</t>
  </si>
  <si>
    <t>F01127</t>
  </si>
  <si>
    <t>F01128</t>
  </si>
  <si>
    <t>F01129</t>
  </si>
  <si>
    <t>F01130</t>
  </si>
  <si>
    <t>F01131</t>
  </si>
  <si>
    <t>F01132</t>
  </si>
  <si>
    <t>F01133</t>
  </si>
  <si>
    <t>F01134</t>
  </si>
  <si>
    <t>F01135</t>
  </si>
  <si>
    <t>F01136</t>
  </si>
  <si>
    <t>F01152</t>
  </si>
  <si>
    <t>F01153</t>
  </si>
  <si>
    <t>F01154</t>
  </si>
  <si>
    <t>F01163</t>
  </si>
  <si>
    <t>F01164</t>
  </si>
  <si>
    <t>F01165</t>
  </si>
  <si>
    <t>F01167</t>
  </si>
  <si>
    <t>F01168</t>
  </si>
  <si>
    <t>F01169</t>
  </si>
  <si>
    <t>F01172</t>
  </si>
  <si>
    <t>F01173</t>
  </si>
  <si>
    <t>F01174</t>
  </si>
  <si>
    <t>F01176</t>
  </si>
  <si>
    <t>F01180</t>
  </si>
  <si>
    <t>F01181</t>
  </si>
  <si>
    <t>F01182</t>
  </si>
  <si>
    <t>F01184</t>
  </si>
  <si>
    <t>F01185</t>
  </si>
  <si>
    <t>F01186</t>
  </si>
  <si>
    <t>F01187</t>
  </si>
  <si>
    <t>F01188</t>
  </si>
  <si>
    <t>F01192</t>
  </si>
  <si>
    <t>F01194</t>
  </si>
  <si>
    <t>F01195</t>
  </si>
  <si>
    <t>F01196</t>
  </si>
  <si>
    <t>F01197</t>
  </si>
  <si>
    <t>F01201</t>
  </si>
  <si>
    <t>F01205</t>
  </si>
  <si>
    <t>F01210</t>
  </si>
  <si>
    <t>F01218</t>
  </si>
  <si>
    <t>F01219</t>
  </si>
  <si>
    <t>F01221</t>
  </si>
  <si>
    <t>F01222</t>
  </si>
  <si>
    <t>F01224</t>
  </si>
  <si>
    <t>F01225</t>
  </si>
  <si>
    <t>F01226</t>
  </si>
  <si>
    <t>F01228</t>
  </si>
  <si>
    <t>F01229</t>
  </si>
  <si>
    <t>F01230</t>
  </si>
  <si>
    <t>F01231</t>
  </si>
  <si>
    <t>F01232</t>
  </si>
  <si>
    <t>F01234</t>
  </si>
  <si>
    <t>F01242</t>
  </si>
  <si>
    <t>F01268</t>
  </si>
  <si>
    <t>F01272</t>
  </si>
  <si>
    <t>F01273</t>
  </si>
  <si>
    <t>F01278</t>
  </si>
  <si>
    <t>F01284</t>
  </si>
  <si>
    <t>F01287</t>
  </si>
  <si>
    <t>F01291</t>
  </si>
  <si>
    <t>F01293</t>
  </si>
  <si>
    <t>F01294</t>
  </si>
  <si>
    <t>F01295</t>
  </si>
  <si>
    <t>F01297</t>
  </si>
  <si>
    <t>F01298</t>
  </si>
  <si>
    <t>F01299</t>
  </si>
  <si>
    <t>F01300</t>
  </si>
  <si>
    <t>F01305</t>
  </si>
  <si>
    <t>F01306</t>
  </si>
  <si>
    <t>F01307</t>
  </si>
  <si>
    <t>F01308</t>
  </si>
  <si>
    <t>F01310</t>
  </si>
  <si>
    <t>F01314</t>
  </si>
  <si>
    <t>F01315</t>
  </si>
  <si>
    <t>F01316</t>
  </si>
  <si>
    <t>F01319</t>
  </si>
  <si>
    <t>F01320</t>
  </si>
  <si>
    <t>F01321</t>
  </si>
  <si>
    <t>F01322</t>
  </si>
  <si>
    <t>F01326</t>
  </si>
  <si>
    <t>F01327</t>
  </si>
  <si>
    <t>F01328</t>
  </si>
  <si>
    <t>F01331</t>
  </si>
  <si>
    <t>F01332</t>
  </si>
  <si>
    <t>F01333</t>
  </si>
  <si>
    <t>F01334</t>
  </si>
  <si>
    <t>F01335</t>
  </si>
  <si>
    <t>F01336</t>
  </si>
  <si>
    <t>F01337</t>
  </si>
  <si>
    <t>F01338</t>
  </si>
  <si>
    <t>F01340</t>
  </si>
  <si>
    <t>F01344</t>
  </si>
  <si>
    <t>F01347</t>
  </si>
  <si>
    <t>F01356</t>
  </si>
  <si>
    <t>F01357</t>
  </si>
  <si>
    <t>F01358</t>
  </si>
  <si>
    <t>F01360</t>
  </si>
  <si>
    <t>F01368</t>
  </si>
  <si>
    <t>F01369</t>
  </si>
  <si>
    <t>F01370</t>
  </si>
  <si>
    <t>F01371</t>
  </si>
  <si>
    <t>F01372</t>
  </si>
  <si>
    <t>F01384</t>
  </si>
  <si>
    <t>F01386</t>
  </si>
  <si>
    <t>F01387</t>
  </si>
  <si>
    <t>F01388</t>
  </si>
  <si>
    <t>F01389</t>
  </si>
  <si>
    <t>F01397</t>
  </si>
  <si>
    <t>F01400</t>
  </si>
  <si>
    <t>F01404</t>
  </si>
  <si>
    <t>F01414</t>
  </si>
  <si>
    <t>F01415</t>
  </si>
  <si>
    <t>F01416</t>
  </si>
  <si>
    <t>F01417</t>
  </si>
  <si>
    <t>F01418</t>
  </si>
  <si>
    <t>F01419</t>
  </si>
  <si>
    <t>F01421</t>
  </si>
  <si>
    <t>F01422</t>
  </si>
  <si>
    <t>F01435</t>
  </si>
  <si>
    <t>F01436</t>
  </si>
  <si>
    <t>F01438</t>
  </si>
  <si>
    <t>F01440</t>
  </si>
  <si>
    <t>F01441</t>
  </si>
  <si>
    <t>F01442</t>
  </si>
  <si>
    <t>F01451</t>
  </si>
  <si>
    <t>F01456</t>
  </si>
  <si>
    <t>F01467</t>
  </si>
  <si>
    <t>F01483</t>
  </si>
  <si>
    <t>F01484</t>
  </si>
  <si>
    <t>F01485</t>
  </si>
  <si>
    <t>F01486</t>
  </si>
  <si>
    <t>F01487</t>
  </si>
  <si>
    <t>F01489</t>
  </si>
  <si>
    <t>F01490</t>
  </si>
  <si>
    <t>F01491</t>
  </si>
  <si>
    <t>F01492</t>
  </si>
  <si>
    <t>F01493</t>
  </si>
  <si>
    <t>F01494</t>
  </si>
  <si>
    <t>F01495</t>
  </si>
  <si>
    <t>F01497</t>
  </si>
  <si>
    <t>F01498</t>
  </si>
  <si>
    <t>F01501</t>
  </si>
  <si>
    <t>F01502</t>
  </si>
  <si>
    <t>F01504</t>
  </si>
  <si>
    <t>F01505</t>
  </si>
  <si>
    <t>F01506</t>
  </si>
  <si>
    <t>F01507</t>
  </si>
  <si>
    <t>F01508</t>
  </si>
  <si>
    <t>F01510</t>
  </si>
  <si>
    <t>F01511</t>
  </si>
  <si>
    <t>F01515</t>
  </si>
  <si>
    <t>F01518</t>
  </si>
  <si>
    <t>F01519</t>
  </si>
  <si>
    <t>F01522</t>
  </si>
  <si>
    <t>F01523</t>
  </si>
  <si>
    <t>F01525</t>
  </si>
  <si>
    <t>F01526</t>
  </si>
  <si>
    <t>F01528</t>
  </si>
  <si>
    <t>F01537</t>
  </si>
  <si>
    <t>F01538</t>
  </si>
  <si>
    <t>F01539</t>
  </si>
  <si>
    <t>F01541</t>
  </si>
  <si>
    <t>F01542</t>
  </si>
  <si>
    <t>F01543</t>
  </si>
  <si>
    <t>F01546</t>
  </si>
  <si>
    <t>F01547</t>
  </si>
  <si>
    <t>F01548</t>
  </si>
  <si>
    <t>F01555</t>
  </si>
  <si>
    <t>F01558</t>
  </si>
  <si>
    <t>F01559</t>
  </si>
  <si>
    <t>F01560</t>
  </si>
  <si>
    <t>F01562</t>
  </si>
  <si>
    <t>F01564</t>
  </si>
  <si>
    <t>F01565</t>
  </si>
  <si>
    <t>F01577</t>
  </si>
  <si>
    <t>F01579</t>
  </si>
  <si>
    <t>F01580</t>
  </si>
  <si>
    <t>F01598</t>
  </si>
  <si>
    <t>F01607</t>
  </si>
  <si>
    <t>F01609</t>
  </si>
  <si>
    <t>F01613</t>
  </si>
  <si>
    <t>F01615</t>
  </si>
  <si>
    <t>F01616</t>
  </si>
  <si>
    <t>F01618</t>
  </si>
  <si>
    <t>F01624</t>
  </si>
  <si>
    <t>F01625</t>
  </si>
  <si>
    <t>F01626</t>
  </si>
  <si>
    <t>F01627</t>
  </si>
  <si>
    <t>F01628</t>
  </si>
  <si>
    <t>F01634</t>
  </si>
  <si>
    <t>F01635</t>
  </si>
  <si>
    <t>F01636</t>
  </si>
  <si>
    <t>F01638</t>
  </si>
  <si>
    <t>F01644</t>
  </si>
  <si>
    <t>F01645</t>
  </si>
  <si>
    <t>F01657</t>
  </si>
  <si>
    <t>F01664</t>
  </si>
  <si>
    <t>F01666</t>
  </si>
  <si>
    <t>F01673</t>
  </si>
  <si>
    <t>F01675</t>
  </si>
  <si>
    <t>F01683</t>
  </si>
  <si>
    <t>F01685</t>
  </si>
  <si>
    <t>F01688</t>
  </si>
  <si>
    <t>F01694</t>
  </si>
  <si>
    <t>F01697</t>
  </si>
  <si>
    <t>F01703</t>
  </si>
  <si>
    <t>F01706</t>
  </si>
  <si>
    <t>F01708</t>
  </si>
  <si>
    <t>F01715</t>
  </si>
  <si>
    <t>F01716</t>
  </si>
  <si>
    <t>F01717</t>
  </si>
  <si>
    <t>F01718</t>
  </si>
  <si>
    <t>F01719</t>
  </si>
  <si>
    <t>F01720</t>
  </si>
  <si>
    <t>F01721</t>
  </si>
  <si>
    <t>F01722</t>
  </si>
  <si>
    <t>F01723</t>
  </si>
  <si>
    <t>F01728</t>
  </si>
  <si>
    <t>F01730</t>
  </si>
  <si>
    <t>F01731</t>
  </si>
  <si>
    <t>F01732</t>
  </si>
  <si>
    <t>F01752</t>
  </si>
  <si>
    <t>F01753</t>
  </si>
  <si>
    <t>F01754</t>
  </si>
  <si>
    <t>F01757</t>
  </si>
  <si>
    <t>F01758</t>
  </si>
  <si>
    <t>F01761</t>
  </si>
  <si>
    <t>F01762</t>
  </si>
  <si>
    <t>F01763</t>
  </si>
  <si>
    <t>F01764</t>
  </si>
  <si>
    <t>F01767</t>
  </si>
  <si>
    <t>F01782</t>
  </si>
  <si>
    <t>F01784</t>
  </si>
  <si>
    <t>F01786</t>
  </si>
  <si>
    <t>F01802</t>
  </si>
  <si>
    <t>F01803</t>
  </si>
  <si>
    <t>F01809</t>
  </si>
  <si>
    <t>F01811</t>
  </si>
  <si>
    <t>F01813</t>
  </si>
  <si>
    <t>F01815</t>
  </si>
  <si>
    <t>F01818</t>
  </si>
  <si>
    <t>F01844</t>
  </si>
  <si>
    <t>F01845</t>
  </si>
  <si>
    <t>F01846</t>
  </si>
  <si>
    <t>F01894</t>
  </si>
  <si>
    <t>F01895</t>
  </si>
  <si>
    <t>F01900</t>
  </si>
  <si>
    <t>F01902</t>
  </si>
  <si>
    <t>F01903</t>
  </si>
  <si>
    <t>F01906</t>
  </si>
  <si>
    <t>F01907</t>
  </si>
  <si>
    <t>F01908</t>
  </si>
  <si>
    <t>F01912</t>
  </si>
  <si>
    <t>F01913</t>
  </si>
  <si>
    <t>F01918</t>
  </si>
  <si>
    <t>F01940</t>
  </si>
  <si>
    <t>F01971</t>
  </si>
  <si>
    <t>F02027</t>
  </si>
  <si>
    <t>F02043</t>
  </si>
  <si>
    <t>F02049</t>
  </si>
  <si>
    <t>F02090</t>
  </si>
  <si>
    <t>F02111</t>
  </si>
  <si>
    <t>F02153</t>
  </si>
  <si>
    <t>F02182</t>
  </si>
  <si>
    <t>F02183</t>
  </si>
  <si>
    <t>F02184</t>
  </si>
  <si>
    <t>F02205</t>
  </si>
  <si>
    <t>F02209</t>
  </si>
  <si>
    <t>F02211</t>
  </si>
  <si>
    <t>F02215</t>
  </si>
  <si>
    <t>F02232</t>
  </si>
  <si>
    <t>F02233</t>
  </si>
  <si>
    <t>F02344</t>
  </si>
  <si>
    <t>F02347</t>
  </si>
  <si>
    <t>F02360</t>
  </si>
  <si>
    <t>F02416</t>
  </si>
  <si>
    <t>F02417</t>
  </si>
  <si>
    <t>F02420</t>
  </si>
  <si>
    <t>F02421</t>
  </si>
  <si>
    <t>F02423</t>
  </si>
  <si>
    <t>F02424</t>
  </si>
  <si>
    <t>F02426</t>
  </si>
  <si>
    <t>F02427</t>
  </si>
  <si>
    <t>F02429</t>
  </si>
  <si>
    <t>F02430</t>
  </si>
  <si>
    <t>F02432</t>
  </si>
  <si>
    <t>F02445</t>
  </si>
  <si>
    <t>F02446</t>
  </si>
  <si>
    <t>F02447</t>
  </si>
  <si>
    <t>F02448</t>
  </si>
  <si>
    <t>F02454</t>
  </si>
  <si>
    <t>F02455</t>
  </si>
  <si>
    <t>F02456</t>
  </si>
  <si>
    <t>F02457</t>
  </si>
  <si>
    <t>F02458</t>
  </si>
  <si>
    <t>F02501</t>
  </si>
  <si>
    <t>F02536</t>
  </si>
  <si>
    <t>F02538</t>
  </si>
  <si>
    <t>F02539</t>
  </si>
  <si>
    <t>F02582</t>
  </si>
  <si>
    <t>F02630</t>
  </si>
  <si>
    <t>F02650</t>
  </si>
  <si>
    <t>F02665</t>
  </si>
  <si>
    <t>F02681</t>
  </si>
  <si>
    <t>F02692</t>
  </si>
  <si>
    <t>F02693</t>
  </si>
  <si>
    <t>F02694</t>
  </si>
  <si>
    <t>F02701</t>
  </si>
  <si>
    <t>F02703</t>
  </si>
  <si>
    <t>F02704</t>
  </si>
  <si>
    <t>F02706</t>
  </si>
  <si>
    <t>F02708</t>
  </si>
  <si>
    <t>F02713</t>
  </si>
  <si>
    <t>F02715</t>
  </si>
  <si>
    <t>F02717</t>
  </si>
  <si>
    <t>F02718</t>
  </si>
  <si>
    <t>F02719</t>
  </si>
  <si>
    <t>F02723</t>
  </si>
  <si>
    <t>F02724</t>
  </si>
  <si>
    <t>F02725</t>
  </si>
  <si>
    <t>F02726</t>
  </si>
  <si>
    <t>F02727</t>
  </si>
  <si>
    <t>F02728</t>
  </si>
  <si>
    <t>F02729</t>
  </si>
  <si>
    <t>F02730</t>
  </si>
  <si>
    <t>F02731</t>
  </si>
  <si>
    <t>F02734</t>
  </si>
  <si>
    <t>F02735</t>
  </si>
  <si>
    <t>F02737</t>
  </si>
  <si>
    <t>F02740</t>
  </si>
  <si>
    <t>F02741</t>
  </si>
  <si>
    <t>F02743</t>
  </si>
  <si>
    <t>F02744</t>
  </si>
  <si>
    <t>F02745</t>
  </si>
  <si>
    <t>F02747</t>
  </si>
  <si>
    <t>F02748</t>
  </si>
  <si>
    <t>F02749</t>
  </si>
  <si>
    <t>F02750</t>
  </si>
  <si>
    <t>F02752</t>
  </si>
  <si>
    <t>F02753</t>
  </si>
  <si>
    <t>F02756</t>
  </si>
  <si>
    <t>F02759</t>
  </si>
  <si>
    <t>F02760</t>
  </si>
  <si>
    <t>F02761</t>
  </si>
  <si>
    <t>F02762</t>
  </si>
  <si>
    <t>F02763</t>
  </si>
  <si>
    <t>F02767</t>
  </si>
  <si>
    <t>F02768</t>
  </si>
  <si>
    <t>F02769</t>
  </si>
  <si>
    <t>F02775</t>
  </si>
  <si>
    <t>F02778</t>
  </si>
  <si>
    <t>F02782</t>
  </si>
  <si>
    <t>F02784</t>
  </si>
  <si>
    <t>F02787</t>
  </si>
  <si>
    <t>F02788</t>
  </si>
  <si>
    <t>F02790</t>
  </si>
  <si>
    <t>F02793</t>
  </si>
  <si>
    <t>F02796</t>
  </si>
  <si>
    <t>F02797</t>
  </si>
  <si>
    <t>F02799</t>
  </si>
  <si>
    <t>F02800</t>
  </si>
  <si>
    <t>F02803</t>
  </si>
  <si>
    <t>F02804</t>
  </si>
  <si>
    <t>F02811</t>
  </si>
  <si>
    <t>F02814</t>
  </si>
  <si>
    <t>F02817</t>
  </si>
  <si>
    <t>F02818</t>
  </si>
  <si>
    <t>F02819</t>
  </si>
  <si>
    <t>F02820</t>
  </si>
  <si>
    <t>F02821</t>
  </si>
  <si>
    <t>F02822</t>
  </si>
  <si>
    <t>F02823</t>
  </si>
  <si>
    <t>F02824</t>
  </si>
  <si>
    <t>F02826</t>
  </si>
  <si>
    <t>F02837</t>
  </si>
  <si>
    <t>F02845</t>
  </si>
  <si>
    <t>F02853</t>
  </si>
  <si>
    <t>F02855</t>
  </si>
  <si>
    <t>F02857</t>
  </si>
  <si>
    <t>F02858</t>
  </si>
  <si>
    <t>F02859</t>
  </si>
  <si>
    <t>F02862</t>
  </si>
  <si>
    <t>F02877</t>
  </si>
  <si>
    <t>F02878</t>
  </si>
  <si>
    <t>F02879</t>
  </si>
  <si>
    <t>F02886</t>
  </si>
  <si>
    <t>F02888</t>
  </si>
  <si>
    <t>F02889</t>
  </si>
  <si>
    <t>F02892</t>
  </si>
  <si>
    <t>F02893</t>
  </si>
  <si>
    <t>F02897</t>
  </si>
  <si>
    <t>F02900</t>
  </si>
  <si>
    <t>F02905</t>
  </si>
  <si>
    <t>F02911</t>
  </si>
  <si>
    <t>F02916</t>
  </si>
  <si>
    <t>F02920</t>
  </si>
  <si>
    <t>F02923</t>
  </si>
  <si>
    <t>F02924</t>
  </si>
  <si>
    <t>F02925</t>
  </si>
  <si>
    <t>F02926</t>
  </si>
  <si>
    <t>F02930</t>
  </si>
  <si>
    <t>F02936</t>
  </si>
  <si>
    <t>F02937</t>
  </si>
  <si>
    <t>F02945</t>
  </si>
  <si>
    <t>F02950</t>
  </si>
  <si>
    <t>F02954</t>
  </si>
  <si>
    <t>F02955</t>
  </si>
  <si>
    <t>F02956</t>
  </si>
  <si>
    <t>F02974</t>
  </si>
  <si>
    <t>F02979</t>
  </si>
  <si>
    <t>F02980</t>
  </si>
  <si>
    <t>F02981</t>
  </si>
  <si>
    <t>F02982</t>
  </si>
  <si>
    <t>F02987</t>
  </si>
  <si>
    <t>F02988</t>
  </si>
  <si>
    <t>F02990</t>
  </si>
  <si>
    <t>F02994</t>
  </si>
  <si>
    <t>F02999</t>
  </si>
  <si>
    <t>F03000</t>
  </si>
  <si>
    <t>F03007</t>
  </si>
  <si>
    <t>F03011</t>
  </si>
  <si>
    <t>F03015</t>
  </si>
  <si>
    <t>F03024</t>
  </si>
  <si>
    <t>F03025</t>
  </si>
  <si>
    <t>F03036</t>
  </si>
  <si>
    <t>F03042</t>
  </si>
  <si>
    <t>F03045</t>
  </si>
  <si>
    <t>F03046</t>
  </si>
  <si>
    <t>F03050</t>
  </si>
  <si>
    <t>F03054</t>
  </si>
  <si>
    <t>F03063</t>
  </si>
  <si>
    <t>F03073</t>
  </si>
  <si>
    <t>F03120</t>
  </si>
  <si>
    <t>F03122</t>
  </si>
  <si>
    <t>F03123</t>
  </si>
  <si>
    <t>F03125</t>
  </si>
  <si>
    <t>F03133</t>
  </si>
  <si>
    <t>F03135</t>
  </si>
  <si>
    <t>F03137</t>
  </si>
  <si>
    <t>F03138</t>
  </si>
  <si>
    <t>F03140</t>
  </si>
  <si>
    <t>F03151</t>
  </si>
  <si>
    <t>F03154</t>
  </si>
  <si>
    <t>F03157</t>
  </si>
  <si>
    <t>F03160</t>
  </si>
  <si>
    <t>F03169</t>
  </si>
  <si>
    <t>F03171</t>
  </si>
  <si>
    <t>F03178</t>
  </si>
  <si>
    <t>F03179</t>
  </si>
  <si>
    <t>F03195</t>
  </si>
  <si>
    <t>F03213</t>
  </si>
  <si>
    <t>F03216</t>
  </si>
  <si>
    <t>F03217</t>
  </si>
  <si>
    <t>F03218</t>
  </si>
  <si>
    <t>F03219</t>
  </si>
  <si>
    <t>F03224</t>
  </si>
  <si>
    <t>F03226</t>
  </si>
  <si>
    <t>F03228</t>
  </si>
  <si>
    <t>F03231</t>
  </si>
  <si>
    <t>F03240</t>
  </si>
  <si>
    <t>F03241</t>
  </si>
  <si>
    <t>F03251</t>
  </si>
  <si>
    <t>F03252</t>
  </si>
  <si>
    <t>F03253</t>
  </si>
  <si>
    <t>F03261</t>
  </si>
  <si>
    <t>F03262</t>
  </si>
  <si>
    <t>F03267</t>
  </si>
  <si>
    <t>F03274</t>
  </si>
  <si>
    <t>F03275</t>
  </si>
  <si>
    <t>F03278</t>
  </si>
  <si>
    <t>F03282</t>
  </si>
  <si>
    <t>F03286</t>
  </si>
  <si>
    <t>F03295</t>
  </si>
  <si>
    <t>F03298</t>
  </si>
  <si>
    <t>F03303</t>
  </si>
  <si>
    <t>F03320</t>
  </si>
  <si>
    <t>F03323</t>
  </si>
  <si>
    <t>F03329</t>
  </si>
  <si>
    <t>F03343</t>
  </si>
  <si>
    <t>F03345</t>
  </si>
  <si>
    <t>F03346</t>
  </si>
  <si>
    <t>F03354</t>
  </si>
  <si>
    <t>F03356</t>
  </si>
  <si>
    <t>F03361</t>
  </si>
  <si>
    <t>F03362</t>
  </si>
  <si>
    <t>F03363</t>
  </si>
  <si>
    <t>F03366</t>
  </si>
  <si>
    <t>F03367</t>
  </si>
  <si>
    <t>F03376</t>
  </si>
  <si>
    <t>F03380</t>
  </si>
  <si>
    <t>F03384</t>
  </si>
  <si>
    <t>F03385</t>
  </si>
  <si>
    <t>F03388</t>
  </si>
  <si>
    <t>F03402</t>
  </si>
  <si>
    <t>F03409</t>
  </si>
  <si>
    <t>F03413</t>
  </si>
  <si>
    <t>F03419</t>
  </si>
  <si>
    <t>F03420</t>
  </si>
  <si>
    <t>F03421</t>
  </si>
  <si>
    <t>F03422</t>
  </si>
  <si>
    <t>F03428</t>
  </si>
  <si>
    <t>F03429</t>
  </si>
  <si>
    <t>F03430</t>
  </si>
  <si>
    <t>F03431</t>
  </si>
  <si>
    <t>F03432</t>
  </si>
  <si>
    <t>F03433</t>
  </si>
  <si>
    <t>F03434</t>
  </si>
  <si>
    <t>F03436</t>
  </si>
  <si>
    <t>F03437</t>
  </si>
  <si>
    <t>F03438</t>
  </si>
  <si>
    <t>F03439</t>
  </si>
  <si>
    <t>F03440</t>
  </si>
  <si>
    <t>F03441</t>
  </si>
  <si>
    <t>F03449</t>
  </si>
  <si>
    <t>F03455</t>
  </si>
  <si>
    <t>F03483</t>
  </si>
  <si>
    <t>F03488</t>
  </si>
  <si>
    <t>F03497</t>
  </si>
  <si>
    <t>F03498</t>
  </si>
  <si>
    <t>F03502</t>
  </si>
  <si>
    <t>F03517</t>
  </si>
  <si>
    <t>F03523</t>
  </si>
  <si>
    <t>F03527</t>
  </si>
  <si>
    <t>F03528</t>
  </si>
  <si>
    <t>F03532</t>
  </si>
  <si>
    <t>F03533</t>
  </si>
  <si>
    <t>F03535</t>
  </si>
  <si>
    <t>F03547</t>
  </si>
  <si>
    <t>F03548</t>
  </si>
  <si>
    <t>F03560</t>
  </si>
  <si>
    <t>F03561</t>
  </si>
  <si>
    <t>F03562</t>
  </si>
  <si>
    <t>F03563</t>
  </si>
  <si>
    <t>F03564</t>
  </si>
  <si>
    <t>F03565</t>
  </si>
  <si>
    <t>F03566</t>
  </si>
  <si>
    <t>F03567</t>
  </si>
  <si>
    <t>F03572</t>
  </si>
  <si>
    <t>F03573</t>
  </si>
  <si>
    <t>F03582</t>
  </si>
  <si>
    <t>F03591</t>
  </si>
  <si>
    <t>F03594</t>
  </si>
  <si>
    <t>F03597</t>
  </si>
  <si>
    <t>F03599</t>
  </si>
  <si>
    <t>F03601</t>
  </si>
  <si>
    <t>F03602</t>
  </si>
  <si>
    <t>F03603</t>
  </si>
  <si>
    <t>F03605</t>
  </si>
  <si>
    <t>F03606</t>
  </si>
  <si>
    <t>F03607</t>
  </si>
  <si>
    <t>F03608</t>
  </si>
  <si>
    <t>F03609</t>
  </si>
  <si>
    <t>F03613</t>
  </si>
  <si>
    <t>F03615</t>
  </si>
  <si>
    <t>F03618</t>
  </si>
  <si>
    <t>F03619</t>
  </si>
  <si>
    <t>F03624</t>
  </si>
  <si>
    <t>F03629</t>
  </si>
  <si>
    <t>F03634</t>
  </si>
  <si>
    <t>F03642</t>
  </si>
  <si>
    <t>F03643</t>
  </si>
  <si>
    <t>F03646</t>
  </si>
  <si>
    <t>F03647</t>
  </si>
  <si>
    <t>F03648</t>
  </si>
  <si>
    <t>F03654</t>
  </si>
  <si>
    <t>F03655</t>
  </si>
  <si>
    <t>F03663</t>
  </si>
  <si>
    <t>F03672</t>
  </si>
  <si>
    <t>F03677</t>
  </si>
  <si>
    <t>F03680</t>
  </si>
  <si>
    <t>F03681</t>
  </si>
  <si>
    <t>F03682</t>
  </si>
  <si>
    <t>F03683</t>
  </si>
  <si>
    <t>F03684</t>
  </si>
  <si>
    <t>F03691</t>
  </si>
  <si>
    <t>F03692</t>
  </si>
  <si>
    <t>F03699</t>
  </si>
  <si>
    <t>F03702</t>
  </si>
  <si>
    <t>F03717</t>
  </si>
  <si>
    <t>F03718</t>
  </si>
  <si>
    <t>F03733</t>
  </si>
  <si>
    <t>F03734</t>
  </si>
  <si>
    <t>F03742</t>
  </si>
  <si>
    <t>F03746</t>
  </si>
  <si>
    <t>F03747</t>
  </si>
  <si>
    <t>F03748</t>
  </si>
  <si>
    <t>F03753</t>
  </si>
  <si>
    <t>F03756</t>
  </si>
  <si>
    <t>F03769</t>
  </si>
  <si>
    <t>F03773</t>
  </si>
  <si>
    <t>F03776</t>
  </si>
  <si>
    <t>F03783</t>
  </si>
  <si>
    <t>F03802</t>
  </si>
  <si>
    <t>F03804</t>
  </si>
  <si>
    <t>F03808</t>
  </si>
  <si>
    <t>F03815</t>
  </si>
  <si>
    <t>F03817</t>
  </si>
  <si>
    <t>F03818</t>
  </si>
  <si>
    <t>F03819</t>
  </si>
  <si>
    <t>F03828</t>
  </si>
  <si>
    <t>F03829</t>
  </si>
  <si>
    <t>F03830</t>
  </si>
  <si>
    <t>F03831</t>
  </si>
  <si>
    <t>F03834</t>
  </si>
  <si>
    <t>F03836</t>
  </si>
  <si>
    <t>F03838</t>
  </si>
  <si>
    <t>F03839</t>
  </si>
  <si>
    <t>F03840</t>
  </si>
  <si>
    <t>F03844</t>
  </si>
  <si>
    <t>F03846</t>
  </si>
  <si>
    <t>F03854</t>
  </si>
  <si>
    <t>F03862</t>
  </si>
  <si>
    <t>F03865</t>
  </si>
  <si>
    <t>F03867</t>
  </si>
  <si>
    <t>F03873</t>
  </si>
  <si>
    <t>F03875</t>
  </si>
  <si>
    <t>F03886</t>
  </si>
  <si>
    <t>F03896</t>
  </si>
  <si>
    <t>F03904</t>
  </si>
  <si>
    <t>F03908</t>
  </si>
  <si>
    <t>F03911</t>
  </si>
  <si>
    <t>F03915</t>
  </si>
  <si>
    <t>F03918</t>
  </si>
  <si>
    <t>F03921</t>
  </si>
  <si>
    <t>F03922</t>
  </si>
  <si>
    <t>F03923</t>
  </si>
  <si>
    <t>F03924</t>
  </si>
  <si>
    <t>F03926</t>
  </si>
  <si>
    <t>F03949</t>
  </si>
  <si>
    <t>F03953</t>
  </si>
  <si>
    <t>F03954</t>
  </si>
  <si>
    <t>F03955</t>
  </si>
  <si>
    <t>F03956</t>
  </si>
  <si>
    <t>F03957</t>
  </si>
  <si>
    <t>F03959</t>
  </si>
  <si>
    <t>F03967</t>
  </si>
  <si>
    <t>F03968</t>
  </si>
  <si>
    <t>F03972</t>
  </si>
  <si>
    <t>F03978</t>
  </si>
  <si>
    <t>F03980</t>
  </si>
  <si>
    <t>F03997</t>
  </si>
  <si>
    <t>F03998</t>
  </si>
  <si>
    <t>F04009</t>
  </si>
  <si>
    <t>F04011</t>
  </si>
  <si>
    <t>F04012</t>
  </si>
  <si>
    <t>F04014</t>
  </si>
  <si>
    <t>F04015</t>
  </si>
  <si>
    <t>F04016</t>
  </si>
  <si>
    <t>F04017</t>
  </si>
  <si>
    <t>F04018</t>
  </si>
  <si>
    <t>F04019</t>
  </si>
  <si>
    <t>F04020</t>
  </si>
  <si>
    <t>F04021</t>
  </si>
  <si>
    <t>F04022</t>
  </si>
  <si>
    <t>F04023</t>
  </si>
  <si>
    <t>F04024</t>
  </si>
  <si>
    <t>F04025</t>
  </si>
  <si>
    <t>F04026</t>
  </si>
  <si>
    <t>F04028</t>
  </si>
  <si>
    <t>F04029</t>
  </si>
  <si>
    <t>F04030</t>
  </si>
  <si>
    <t>F04037</t>
  </si>
  <si>
    <t>MínDePrecio_Neto</t>
  </si>
  <si>
    <t>SumaDeC_UNI1</t>
  </si>
  <si>
    <t>SumaDeI_NETOEMP</t>
  </si>
  <si>
    <t>EN ALMACEN
SI/NO</t>
  </si>
  <si>
    <t>DESCRIPCIÓN</t>
  </si>
  <si>
    <t>ETIQUETA</t>
  </si>
  <si>
    <t>MARCA</t>
  </si>
  <si>
    <t>MARCA ALTERNATIVA
OFERTADA</t>
  </si>
  <si>
    <t>MATERIAL</t>
  </si>
  <si>
    <t>TIPO 
ELEMENTO</t>
  </si>
  <si>
    <t>PRECIO MÁXIMO</t>
  </si>
  <si>
    <t>UNIDADES</t>
  </si>
  <si>
    <t>IMPORTE</t>
  </si>
  <si>
    <t>ATUSA_ABRAZADERA FUNDICION DS_1 1/2"</t>
  </si>
  <si>
    <t>ABRAZ. REP. FD. MALEAB. GALV_ DS_1 1/2"</t>
  </si>
  <si>
    <t>ATUSA</t>
  </si>
  <si>
    <t>FUNDICION MALEABLE</t>
  </si>
  <si>
    <t>ABRAZADERA REPARACION</t>
  </si>
  <si>
    <t>ATUSA_ABRAZADERA FUNDICION DS_1 1/4"</t>
  </si>
  <si>
    <t>ABRAZ. REP. FD. MALEAB. GALV_ DS_1 1/4"</t>
  </si>
  <si>
    <t>ATUSA_ABRAZADERA FUNDICION DS_1"</t>
  </si>
  <si>
    <t>ABRAZ. REP. FD. MALEAB. GALV_ DS_1"</t>
  </si>
  <si>
    <t>ATUSA_ABRAZADERA FUNDICION DS_1/2"</t>
  </si>
  <si>
    <t>ABRAZ. REP. FD. MALEAB. GALV_ DS_1/2"</t>
  </si>
  <si>
    <t>ATUSA_ABRAZADERA FUNDICION DS_2 1/2"</t>
  </si>
  <si>
    <t>ABRAZ. REP. FD. MALEAB. GALV_ DS_2 1/2"</t>
  </si>
  <si>
    <t>ATUSA_ABRAZADERA FUNDICION DS_2"</t>
  </si>
  <si>
    <t>ABRAZ. REP. FD. MALEAB. GALV_ DS_2"</t>
  </si>
  <si>
    <t>ATUSA_ABRAZADERA FUNDICION DS_3"</t>
  </si>
  <si>
    <t>ABRAZ. REP. FD. MALEAB. GALV_ DS_3"</t>
  </si>
  <si>
    <t>ATUSA_ABRAZADERA FUNDICION DS_3/4"</t>
  </si>
  <si>
    <t>ABRAZ. REP. FD. MALEAB. GALV_ DS_3/4"</t>
  </si>
  <si>
    <t>UR CAST_ABRAZADERA DE REPARACION DE FUNDICION PARA TUBERIA DE POLIETILENO DN:110</t>
  </si>
  <si>
    <t>ABRAZ. REP. FD. PARA TUB. POLIET. DN110</t>
  </si>
  <si>
    <t>UR-CAST</t>
  </si>
  <si>
    <t>FUNDICION</t>
  </si>
  <si>
    <t>HAWLE_ABRAZADERA DE REPARACION DE FUNDICION PARA TUBERIA DE PVC DN:110</t>
  </si>
  <si>
    <t>ABRAZ. REP. FD. PARA TUBO PVC DN110</t>
  </si>
  <si>
    <t>HAWLE</t>
  </si>
  <si>
    <t>CAG_ABRAZADERA REPARACIÓN DN:108-118 L.254 FW-029</t>
  </si>
  <si>
    <t>ABRAZ. REP. INOX. DN:108118 L.254 FW029</t>
  </si>
  <si>
    <t>CAG</t>
  </si>
  <si>
    <t>ACERO INOXIDABLE</t>
  </si>
  <si>
    <t>CAG_ABRAZADERA REPARACIÓN DN:108-128 FW-208</t>
  </si>
  <si>
    <t>ABRAZ. REP. INOX. DN:108128 FW208</t>
  </si>
  <si>
    <t>BTR (ROCKWELL)_ABRAZADERA REPARACIÓN DN:108-128 FW-208</t>
  </si>
  <si>
    <t>BTR (ROCKWELL)</t>
  </si>
  <si>
    <t>CAG_ABRAZADERA REPARACIÓN DN:114-124 L.191 FW-431</t>
  </si>
  <si>
    <t>ABRAZ. REP. INOX. DN:114124 L.191 FW431</t>
  </si>
  <si>
    <t>CAG_ABRAZADERA REPARACIÓN DN:139-160 FW-220</t>
  </si>
  <si>
    <t>ABRAZ. REP. INOX. DN:139160 FW220</t>
  </si>
  <si>
    <t>CAG_ABRAZADERA REPARACIÓN DN:158-180 L.254 FW-226</t>
  </si>
  <si>
    <t>ABRAZ. REP. INOX. DN:158180 L.254 FW226</t>
  </si>
  <si>
    <t>CAG_ABRAZADERA REPARACIÓN DN:21-22 L.152 RF-2A</t>
  </si>
  <si>
    <t>ABRAZ. REP. INOX. DN:2122 L.152 RF2A</t>
  </si>
  <si>
    <t>CAG_ABRAZADERA REPARACIÓN DN:273-293 L.254 FW-461</t>
  </si>
  <si>
    <t>ABRAZ. REP. INOX. DN:273293 L.254 FW461</t>
  </si>
  <si>
    <t>BTR (ROCKWELL)_ABRAZADERA REPARACIÓN DN:273-293 L.381 FW-462</t>
  </si>
  <si>
    <t>ABRAZ. REP. INOX. DN:273293 L.381FW462</t>
  </si>
  <si>
    <t>BTR (ROCKWELL)_ABRAZADERA REPARACIÓN DN:282-302 L.381 FW-466</t>
  </si>
  <si>
    <t>ABRAZ. REP. INOX. DN:282302 L.381FW466</t>
  </si>
  <si>
    <t>CAG_ABRAZADERA REPARACIÓN DN:48-50 L.127 FW-502</t>
  </si>
  <si>
    <t>ABRAZ. REP. INOX. DN:4850 L.127 FW502</t>
  </si>
  <si>
    <t>CAG_ABRAZADERA REPARACIÓN DN:60-67 L.127 FW-504</t>
  </si>
  <si>
    <t>ABRAZ. REP. INOX. DN:6067 L.127 FW504</t>
  </si>
  <si>
    <t>CAG_ABRAZADERA REPARACIÓN DN:70-77 L.127 FW-507</t>
  </si>
  <si>
    <t>ABRAZ. REP. INOX. DN:7077 L.127 FW507</t>
  </si>
  <si>
    <t>BTR (ROCKWELL)_ABRAZADERA REPARACIÓN DN:70-77 L.254 FW-008</t>
  </si>
  <si>
    <t>ABRAZ. REP. INOX. DN:7077 L.254 FW008</t>
  </si>
  <si>
    <t>BTR (ROCKWELL)_ABRAZADERA REPARACIÓN DN:76-83 L.254 FW-011</t>
  </si>
  <si>
    <t>ABRAZ. REP. INOX. DN:7683 L.254 FW011</t>
  </si>
  <si>
    <t>BTR (ROCKWELL)_ABRAZADERA REPARACIÓN DN:87-93 L.152 R-030</t>
  </si>
  <si>
    <t>ABRAZ. REP. INOX. DN:8793 L.152 R030</t>
  </si>
  <si>
    <t>CAG_ABRAZADERA REPARACIÓN DN:88-110 L.254 FW-202</t>
  </si>
  <si>
    <t>ABRAZ. REP. INOX. DN:88110 L.254 FW202</t>
  </si>
  <si>
    <t>BTR (ROCKWELL)_ABRAZADERA REPARACIÓN DN:88-110 L.254 FW-202</t>
  </si>
  <si>
    <t>CAG_ABRAZADERA REPARACIÓN DN:89-98 L.254 FW-017</t>
  </si>
  <si>
    <t>ABRAZ. REP. INOX. DN:8998 L.254 FW017</t>
  </si>
  <si>
    <t>CAG_ACOPLAMIENTO REDUCCIÓN MULTI-JOINT REF. 3107 DN:300*250 (315-356 X 267-310)</t>
  </si>
  <si>
    <t>ACOPL REDUC MULTI-JOINT REF.3107_300*250</t>
  </si>
  <si>
    <t>FUNDICION DUCTIL</t>
  </si>
  <si>
    <t>MANGUITO REDUCCION</t>
  </si>
  <si>
    <t>AGLOMERADO DOS_AGLOMERADO ASFÁLTICO EN FRÍO LISTO PARA SU USO ENVASADO EN BOTES DE 25 KG</t>
  </si>
  <si>
    <t>AGLOMERADO ASFÁLTICO EN FRÍO BOTES 25 KG</t>
  </si>
  <si>
    <t>AGLOMERADO DOS</t>
  </si>
  <si>
    <t>VARIOS</t>
  </si>
  <si>
    <t>SORIGUE_AGLOMERADO EN FRÍO A BASE DE RESINA PARA CAPAS DE RODADURA Y PEQUEÑOS ESPESORES.CALCEL TOP_CUBO 25KG.</t>
  </si>
  <si>
    <t>AGLOMERADO RESINA CALCEL TOP_CUBO 25KG.</t>
  </si>
  <si>
    <t>SORIGUE</t>
  </si>
  <si>
    <t>ASFALTO</t>
  </si>
  <si>
    <t>MATERIAL CONSTRUCCION</t>
  </si>
  <si>
    <t>LEDESMA_ALARGADERA EXTENSIBLE LEDESMA</t>
  </si>
  <si>
    <t>ALARGADERA EXTENSIBLE</t>
  </si>
  <si>
    <t>LEDESMA</t>
  </si>
  <si>
    <t>SIN DEFINIR</t>
  </si>
  <si>
    <t>ACCESORIOS</t>
  </si>
  <si>
    <t>ARANCONTA_ALARGADERA LARGA M-H DN:1" LATON 20</t>
  </si>
  <si>
    <t>ALARGADERA LARGA M-H DN:1" LATON 20</t>
  </si>
  <si>
    <t>ARANCONTA</t>
  </si>
  <si>
    <t>LATON</t>
  </si>
  <si>
    <t>ACCESORIOS CONTADOR</t>
  </si>
  <si>
    <t>ARANCONTA_ALARGADERA LARGA M-H DN:3/4" LATON 15 115-190</t>
  </si>
  <si>
    <t>ALARGADERA LARGA M-H DN:3/4" LATON 15</t>
  </si>
  <si>
    <t>PRADINSA_ARMARIO HORMIGON 40*40</t>
  </si>
  <si>
    <t>ARMARIO HORMIGON 40*40</t>
  </si>
  <si>
    <t>PRADINSA</t>
  </si>
  <si>
    <t>HORMIGON</t>
  </si>
  <si>
    <t>ARMARIO</t>
  </si>
  <si>
    <t>SOLCOV_ARMARIO POLIESTER REFORZADO. DOBLE PUERTA CON APERTURA 120º. FONDO DESMONTABLE. 500X1000X320 MM.</t>
  </si>
  <si>
    <t>ARMARIO POLIESTER 2 PUERTAS 500X1000X320</t>
  </si>
  <si>
    <t>SOLCOV</t>
  </si>
  <si>
    <t>POLIESTER</t>
  </si>
  <si>
    <t>PRADINSA_ARMARIO POLIESTER 25X35 AISLAMIENTO PUERTA</t>
  </si>
  <si>
    <t>ARMARIO POLIESTER 25X35</t>
  </si>
  <si>
    <t>ARQUETA</t>
  </si>
  <si>
    <t>PRADINSA_ARMARIO POLIESTER 30X45 AISLAMIENTO PUERTA</t>
  </si>
  <si>
    <t>ARMARIO POLIESTER 30X45</t>
  </si>
  <si>
    <t>PREF. ALBERDI_ARQUETA HORMIGÓN PREFABRICADO "TELECOMUNCIACIONES" TIPO DF. 110X900 H=98</t>
  </si>
  <si>
    <t>ARQ. HORM.TELECOM. DF 110X90 H=98</t>
  </si>
  <si>
    <t>PREF. ALBERDI</t>
  </si>
  <si>
    <t>ACYSA_ARQUETA CON SOPORTE PARA CONTADOR DN:25-30</t>
  </si>
  <si>
    <t>ARQUETA CON SOPORTE CONTADOR DN 25-30</t>
  </si>
  <si>
    <t>ACYSA</t>
  </si>
  <si>
    <t>HIERRO FUNDIDO</t>
  </si>
  <si>
    <t>PRADINSA_ARQU. CON SOPORTE PARA CONTADOR 13*100 3/4"</t>
  </si>
  <si>
    <t>ARQUETA CON SOPORTE CONTADOR DN:13*100 3/4"</t>
  </si>
  <si>
    <t>ARBE_ARQUETA HORMIGON 100*100 INT. C/F</t>
  </si>
  <si>
    <t>ARQUETA HORMIGON 100*100 INT. C/F</t>
  </si>
  <si>
    <t>ARBE</t>
  </si>
  <si>
    <t>PREF. ALBERDI_ARQUETA HORMIGON 40*40 INT. S/F.</t>
  </si>
  <si>
    <t>ARQUETA HORMIGON 40*40 INT. S/F.</t>
  </si>
  <si>
    <t>ARBE_ARQUETA HORMIGON 40*40 INT. S/F.</t>
  </si>
  <si>
    <t>PREF.COGOLLOS_ARQUETA HORMIGON 80*80 INT. S/F</t>
  </si>
  <si>
    <t>ARQUETA HORMIGON 80*80 INT. S/F</t>
  </si>
  <si>
    <t>PREF.COGOLLOS</t>
  </si>
  <si>
    <t>ARBE_ARQUETA HORMIGON 80*80 INT. S/F</t>
  </si>
  <si>
    <t>IRUA_ASIENTO GOMA HIDRANTE GALERNA DN:100</t>
  </si>
  <si>
    <t>ASIENTO GOMA HIDRANTE GALERNA DN:100</t>
  </si>
  <si>
    <t>IRUA</t>
  </si>
  <si>
    <t>ACCESORIO RIEGO/HIDRANTE</t>
  </si>
  <si>
    <t>BELGICAST_BANDA PARA COLLARIN REF.1451-A</t>
  </si>
  <si>
    <t>BANDA PARA COLLARIN REF.1451-A</t>
  </si>
  <si>
    <t>BELGICAST</t>
  </si>
  <si>
    <t>COLLARIN</t>
  </si>
  <si>
    <t>BELGICAST_BANDA PARA COLLARIN REF.1452-A</t>
  </si>
  <si>
    <t>BANDA PARA COLLARIN REF.1452-A</t>
  </si>
  <si>
    <t>BELGICAST_BANDA PARA COLLARIN REF.1453-A</t>
  </si>
  <si>
    <t>BANDA PARA COLLARIN REF.1453-A</t>
  </si>
  <si>
    <t>JAR_BARRERA EXTENSIBLE PLASTICA CON BANDAS REFLECTANTES, LARGURA EXTENSIBLE DE 1,30 A 2,10 M.</t>
  </si>
  <si>
    <t>BARRERA EXTENSIBLE REFLECT L=1,30-2,10</t>
  </si>
  <si>
    <t>JAR</t>
  </si>
  <si>
    <t>ACCESORIOS SEÑALIZACION</t>
  </si>
  <si>
    <t>BELGICAST_ADAPTADOR BRIDA UNIVERSAL METEOR GRAN TOLERANCIA. PERMITE LA UNIÓN DE TUBOS Y BRIDAS DE MATERIALES Y DIÁMETROS EXTERIORES DIFERENTES. DN:100 (107-132)</t>
  </si>
  <si>
    <t>BE UNIVERSAL METEOR DN:100 (107-132)</t>
  </si>
  <si>
    <t>BRIDA ENCHUFE UNIVERSAL</t>
  </si>
  <si>
    <t>BELGICAST_ADAPTADOR BRIDA UNIVERSAL METEOR GRAN TOLERANCIA. PERMITE LA UNIÓN DE TUBOS Y BRIDAS DE MATERIALES Y DIÁMETROS EXTERIORES DIFERENTES. DN:132 (132-158)</t>
  </si>
  <si>
    <t>BE UNIVERSAL METEOR DN:132 (132-158)</t>
  </si>
  <si>
    <t>BELGICAST_ADAPTADOR BRIDA UNIVERSAL METEOR GRAN TOLERANCIA. PERMITE LA UNIÓN DE TUBOS Y BRIDAS DE MATERIALES Y DIÁMETROS EXTERIORES DIFERENTES. DN:150 (157-184)</t>
  </si>
  <si>
    <t>BE UNIVERSAL METEOR DN:150 (157-184)</t>
  </si>
  <si>
    <t>BELGICAST_ADAPTADOR BRIDA UNIVERSAL METEOR GRAN TOLERANCIA. PERMITE LA UNIÓN DE TUBOS Y BRIDAS DE MATERIALES Y DIÁMETROS EXTERIORES DIFERENTES. DN:200 (180-207)</t>
  </si>
  <si>
    <t>BE UNIVERSAL METEOR DN:200 (180-207)</t>
  </si>
  <si>
    <t>BELGICAST_ADAPTADOR BRIDA UNIVERSAL METEOR GRAN TOLERANCIA. PERMITE LA UNIÓN DE TUBOS Y BRIDAS DE MATERIALES Y DIÁMETROS EXTERIORES DIFERENTES. DN:50/65 (56 - 74)</t>
  </si>
  <si>
    <t>BE UNIVERSAL METEOR DN:50/65 (56 - 74)</t>
  </si>
  <si>
    <t>BELGICAST_ADAPTADOR BRIDA UNIVERSAL METEOR GRAN TOLERANCIA. PERMITE LA UNIÓN DE TUBOS Y BRIDAS DE MATERIALES Y DIÁMETROS EXTERIORES DIFERENTES. DN:60/65 (63 - 85)</t>
  </si>
  <si>
    <t>BE UNIVERSAL METEOR DN:60/65 (63 - 85)</t>
  </si>
  <si>
    <t>BELGICAST_ADAPTADOR BRIDA UNIVERSAL METEOR GRAN TOLERANCIA. PERMITE LA UNIÓN DE TUBOS Y BRIDAS DE MATERIALES Y DIÁMETROS EXTERIORES DIFERENTES. DN:80 (85 - 107)</t>
  </si>
  <si>
    <t>BE UNIVERSAL METEOR DN:80 (85 - 107)</t>
  </si>
  <si>
    <t>UNECOL ADHESIVES IDEAS_BOBINA DISPENSADOR CAÑAMO 80 GR</t>
  </si>
  <si>
    <t>BOBINA DISPENSADOR CAÑAMO 80 GR</t>
  </si>
  <si>
    <t>UNECOL ADHESIVES IDEAS</t>
  </si>
  <si>
    <t>IRUA_BOCA DE RIEGO CON ARQUETA Y CONTADOR DN 40 BRI-41</t>
  </si>
  <si>
    <t>BOCA DE RIEGO ARQ+CONTADOR DN 40 BRI-41</t>
  </si>
  <si>
    <t>IRUA_BOCA DE RIEGO BRI-45</t>
  </si>
  <si>
    <t>BOCA DE RIEGO BRI-45</t>
  </si>
  <si>
    <t>GYMCOL_BOTE ADHESIVO PVC 500 ML</t>
  </si>
  <si>
    <t>BOTE ADHESIVO PVC 500 ML</t>
  </si>
  <si>
    <t>GYMCOL</t>
  </si>
  <si>
    <t>SIL_BOTE GRASA</t>
  </si>
  <si>
    <t>BOTE GRASA</t>
  </si>
  <si>
    <t>SILPAT</t>
  </si>
  <si>
    <t>FERROPLAST_BOTE LIMPIADOR PARA PVC</t>
  </si>
  <si>
    <t>BOTE LIMPIADOR PARA PVC</t>
  </si>
  <si>
    <t>FERROPLAST</t>
  </si>
  <si>
    <t>ROTHENBERGER_BOTELLA GAS MAPP US 750ML REF.35698</t>
  </si>
  <si>
    <t>BOTELLA GAS MAPP US 750ML REF.35698</t>
  </si>
  <si>
    <t>ROTHENBERGER</t>
  </si>
  <si>
    <t>HERRAMIENTA</t>
  </si>
  <si>
    <t xml:space="preserve">FORJAS_Brida ciega de funfición dúctil de diámetro 100 mm., PN 16, revestimiento exterior e interior según norma UNE EN 545
</t>
  </si>
  <si>
    <t>BRIDA CIEGA FD_100</t>
  </si>
  <si>
    <t>FORJAS</t>
  </si>
  <si>
    <t>BRIDA CIEGA</t>
  </si>
  <si>
    <t xml:space="preserve">FORJAS_Brida ciega de funfición dúctil de diámetro 125 mm., PN 16, revestimiento exterior e interior según norma UNE EN 545
</t>
  </si>
  <si>
    <t>BRIDA CIEGA FD_125</t>
  </si>
  <si>
    <t xml:space="preserve">FORJAS_Brida ciega de funfición dúctil de diámetro 150 mm., PN 16, revestimiento exterior e interior según norma UNE EN 545
</t>
  </si>
  <si>
    <t>BRIDA CIEGA FD_150</t>
  </si>
  <si>
    <t xml:space="preserve">FORJAS_Brida ciega de funfición dúctil de diámetro 200 mm., PN 16, revestimiento exterior e interior según norma UNE EN 545
</t>
  </si>
  <si>
    <t>BRIDA CIEGA FD_200</t>
  </si>
  <si>
    <t xml:space="preserve">FORJAS_Brida ciega de funfición dúctil de diámetro 60 mm., PN 16, revestimiento exterior e interior según norma UNE EN 545
</t>
  </si>
  <si>
    <t>BRIDA CIEGA FD_60</t>
  </si>
  <si>
    <t>VIKING JOHNSON_BRIDA ENCHUFE UNIVERSAL AQUAFAST DN:110</t>
  </si>
  <si>
    <t>BRIDA ENCHUFE UNIVERSAL AQUAFAST DN:110</t>
  </si>
  <si>
    <t>VIKING JOHNSON</t>
  </si>
  <si>
    <t>VIKING JOHNSON_BRIDA ENCHUFE UNIVERSAL AQUAFAST DN:125</t>
  </si>
  <si>
    <t>BRIDA ENCHUFE UNIVERSAL AQUAFAST DN:125</t>
  </si>
  <si>
    <t>VIKING JOHNSON_BRIDA ENCHUFE UNIVERSAL AQUAFAST DN:160</t>
  </si>
  <si>
    <t>BRIDA ENCHUFE UNIVERSAL AQUAFAST DN:160</t>
  </si>
  <si>
    <t>VIKING JOHNSON_BRIDA ENCHUFE UNIVERSAL AQUAFAST DN:63</t>
  </si>
  <si>
    <t>BRIDA ENCHUFE UNIVERSAL AQUAFAST DN:63</t>
  </si>
  <si>
    <t>VIKING JOHNSON_BRIDA ENCHUFE UNIVERSAL AQUAFAST DN:75</t>
  </si>
  <si>
    <t>BRIDA ENCHUFE UNIVERSAL AQUAFAST DN:75</t>
  </si>
  <si>
    <t>VIKING JOHNSON_BRIDA ENCHUFE UNIVERSAL AQUAFAST DN:90</t>
  </si>
  <si>
    <t>BRIDA ENCHUFE UNIVERSAL AQUAFAST DN:90</t>
  </si>
  <si>
    <t>BELGICAST_BRIDA-ENCHUFE UNIVERSAL REF. 3205</t>
  </si>
  <si>
    <t>BRIDA ENCHUFE UNIVERSAL REF. 3205</t>
  </si>
  <si>
    <t>BELGICAST_BRIDA-ENCHUFE UNIVERSAL REF. 3206</t>
  </si>
  <si>
    <t>BRIDA ENCHUFE UNIVERSAL REF. 3206</t>
  </si>
  <si>
    <t>BELGICAST_BRIDA-ENCHUFE UNIVERSAL REF. 3211</t>
  </si>
  <si>
    <t>BRIDA ENCHUFE UNIVERSAL REF. 3211</t>
  </si>
  <si>
    <t>FORJAS_BRIDA LOCA FD DN:110</t>
  </si>
  <si>
    <t>BRIDA MOVIL FD_110</t>
  </si>
  <si>
    <t>BRIDA MOVIL</t>
  </si>
  <si>
    <t>FORJAS_BRIDA LOCA FD DN:50</t>
  </si>
  <si>
    <t>BRIDA MOVIL FD_50</t>
  </si>
  <si>
    <t>FORJAS_BRIDA LOCA FD DN:60</t>
  </si>
  <si>
    <t>BRIDA MOVIL FD_60</t>
  </si>
  <si>
    <t>FORJAS_BRIDA LOCA FD DN:75</t>
  </si>
  <si>
    <t>BRIDA MOVIL FD_75</t>
  </si>
  <si>
    <t>FORJAS_BRIDA LOCA FD DN:90</t>
  </si>
  <si>
    <t>BRIDA MOVIL FD_90</t>
  </si>
  <si>
    <t xml:space="preserve">FORJAS_Brida roscada bicromatada de diámetro 100 mm. con salida roscada de diámetro 1, PN 16, revestimiento exterior e interior según norma UNE EN 545
</t>
  </si>
  <si>
    <t>BRIDA ROSCADA BICR_100_1 1/2"</t>
  </si>
  <si>
    <t>BICROMATADO</t>
  </si>
  <si>
    <t>BRIDA ROSCADA</t>
  </si>
  <si>
    <t>BRIDA ROSCADA BICR_100_1 1/4"</t>
  </si>
  <si>
    <t xml:space="preserve">FORJAS_Brida roscada bicromatada de diámetro 100 mm. con salida roscada de diámetro 2 1/2, PN 16, revestimiento exterior e interior según norma UNE EN 545
</t>
  </si>
  <si>
    <t>BRIDA ROSCADA BICR_100_2 1/2"</t>
  </si>
  <si>
    <t xml:space="preserve">FORJAS_Brida roscada bicromatada de diámetro 100 mm. con salida roscada de diámetro 2 PN 16, revestimiento exterior e interior según norma UNE EN 545
</t>
  </si>
  <si>
    <t>BRIDA ROSCADA BICR_100_2"</t>
  </si>
  <si>
    <t xml:space="preserve">FORJAS_Brida roscada bicromatada de diámetro 125 mm. con salida roscada de diámetro 2, PN 16, revestimiento exterior e interior según norma UNE EN 545
</t>
  </si>
  <si>
    <t>BRIDA ROSCADA BICR_125_2"</t>
  </si>
  <si>
    <t xml:space="preserve">FORJAS_Brida roscada bicromatada de diámetro 150 mm. con salida roscada de diámetro 2", PN 16, revestimiento exterior e interior según norma UNE EN 545
</t>
  </si>
  <si>
    <t>BRIDA ROSCADA BICR_150_2"</t>
  </si>
  <si>
    <t xml:space="preserve">FORJAS_BRIDA ROSCADA BICROMATADA DE DIÁMETRO 150 MM. CON SALIDA ROSCADA DE DIÁMETRO 4", PN 16, REVESTIMIENTO EXTERIOR E INTERIOR SEGÚN NORMA UNE EN 545
</t>
  </si>
  <si>
    <t>BRIDA ROSCADA BICR_150_4"</t>
  </si>
  <si>
    <t xml:space="preserve">FORJAS_Brida roscada bicromatada de diámetro 200 mm. con salida roscada de diámetro 3", PN 16, revestimiento exterior e interior según norma UNE EN 545
</t>
  </si>
  <si>
    <t>BRIDA ROSCADA BICR_200_3"</t>
  </si>
  <si>
    <t xml:space="preserve">FORJAS_Brida roscada bicromatada de diámetro 50 mm. con salida roscada de diámetro 1 1/2., PN 16, revestimiento exterior e interior según norma UNE EN 545
</t>
  </si>
  <si>
    <t>BRIDA ROSCADA BICR_50_1 1/2"</t>
  </si>
  <si>
    <t xml:space="preserve">FORJAS_BRIDA ROSCADA BICROMATADA DE DIÁMETRO 50 MM. CON SALIDA ROSCADA DE DIÁMETRO 2 1/2., PN 16, REVESTIMIENTO EXTERIOR E INTERIOR SEGÚN NORMA UNE EN 545
</t>
  </si>
  <si>
    <t>BRIDA ROSCADA BICR_50_2 1/2"</t>
  </si>
  <si>
    <t>SUSTATXA_Brida roscada bicromatada de diámetro 50 mm. con salida roscada de diámetro 2 PN 16, revestimiento exterior e interior según norma UNE EN 545</t>
  </si>
  <si>
    <t>BRIDA ROSCADA BICR_50_2"</t>
  </si>
  <si>
    <t>SUSTATXA</t>
  </si>
  <si>
    <t xml:space="preserve">FORJAS_Brida roscada bicromatada de diámetro 50 mm. con salida roscada de diámetro2 PN 16, revestimiento exterior e interior según norma UNE EN 545
</t>
  </si>
  <si>
    <t xml:space="preserve">FORJAS_Brida roscada bicromatada de diámetro 60 mm. con salida roscada de diámetro 1 1/2., PN 16, revestimiento exterior e interior según norma UNE EN 545
</t>
  </si>
  <si>
    <t>BRIDA ROSCADA BICR_60_1 1/2"</t>
  </si>
  <si>
    <t xml:space="preserve">FORJAS_Brida roscada bicromatada de diámetro 60 mm. con salida roscada de diámetro2/12, PN 16, revestimiento exterior e interior según norma UNE EN 545
</t>
  </si>
  <si>
    <t>BRIDA ROSCADA BICR_60_2 1/2"</t>
  </si>
  <si>
    <t xml:space="preserve">FORJAS_Brida roscada bicromatada de diámetro 60 mm. con salida roscada de diámetro 2, PN 16, revestimiento exterior e interior según norma UNE EN 545
</t>
  </si>
  <si>
    <t>BRIDA ROSCADA BICR_60_2"</t>
  </si>
  <si>
    <t xml:space="preserve">SUSTATXA_BRIDA ROSCADA BICROMATADA DE DIÁMETRO 65 MM. CON SALIDA ROSCADA DE DIÁMETRO2/12, PN 16, REVESTIMIENTO EXTERIOR E INTERIOR SEGÚN NORMA UNE EN 545
</t>
  </si>
  <si>
    <t>BRIDA ROSCADA BICR_65_2 1/2"</t>
  </si>
  <si>
    <t xml:space="preserve">FORJAS_Brida roscada bicromatada de diámetro 65 mm. con salida roscada de diámetro 2 1/2", PN 16, revestimiento exterior e interior según norma UNE EN 545
</t>
  </si>
  <si>
    <t xml:space="preserve">FORJAS_Brida roscada bicromatada de diámetro 65 mm. con salida roscada de diámetro 2/12, PN 16, revestimiento exterior e interior según norma UNE EN 545
</t>
  </si>
  <si>
    <t xml:space="preserve">FORJAS_Brida roscada bicromatada de diámetro 65 mm. con salida roscada de diámetro 2", PN 16, revestimiento exterior e interior según norma UNE EN 545
</t>
  </si>
  <si>
    <t>BRIDA ROSCADA BICR_65_2"</t>
  </si>
  <si>
    <t xml:space="preserve">FORJAS_Brida roscada bicromatada de diámetro 80 mm. con salida roscada de diámetro1 1/2, PN 16, revestimiento exterior e interior según norma UNE EN 545
</t>
  </si>
  <si>
    <t>BRIDA ROSCADA BICR_80_1 1/2"</t>
  </si>
  <si>
    <t xml:space="preserve">FORJAS_BRIDA ROSCADA BICROMATADA DE DIÁMETRO 80 MM. CON SALIDA ROSCADA DE DIÁMETRO1 1/4, PN 16, REVESTIMIENTO EXTERIOR E INTERIOR SEGÚN NORMA UNE EN 545
</t>
  </si>
  <si>
    <t>BRIDA ROSCADA BICR_80_1 1/4"</t>
  </si>
  <si>
    <t xml:space="preserve">FORJAS_Brida roscada bicromatada de diámetro 80 mm. con salida roscada de diámetro21/2., PN 16, revestimiento exterior e interior según norma UNE EN 545
</t>
  </si>
  <si>
    <t>BRIDA ROSCADA BICR_80_2 1/2"</t>
  </si>
  <si>
    <t xml:space="preserve">FORJAS_Brida roscada bicromatada de diámetro 80 mm. con salida roscada de diámetro2, PN 16, revestimiento exterior e interior según norma UNE EN 545
</t>
  </si>
  <si>
    <t>BRIDA ROSCADA BICR_80_2"</t>
  </si>
  <si>
    <t xml:space="preserve">FORJAS_Brida roscada bicromatada de diámetro 80 mm. con salida roscada de diámetro3., PN 16, revestimiento exterior e interior según norma UNE EN 545
</t>
  </si>
  <si>
    <t>BRIDA ROSCADA BICR_80_3"</t>
  </si>
  <si>
    <t>BELGICAST_Brida universal con talón adecuado para unir tubos de presión tales como fundición, acero, fibrocemento. Fabricados en fundición nodular. Rev exposi de 250 micras. Tornillería con rev Dracomet y junta goma EPDM._DN200_216-246</t>
  </si>
  <si>
    <t>BRIDA UNIV CON TALON_200_216-246</t>
  </si>
  <si>
    <t>UR-CAST_Brida universal con talón adecuado para unir tubos de presión tales como fundición, acero, fibrocemento. Fabricados en fundición nodular. Rev exposi de 250 micras. Tornillería con rev Dracomet y junta goma EPDM._DN125_133-159</t>
  </si>
  <si>
    <t>BRIDA UNIVERSAL CON TALON_125_133-159</t>
  </si>
  <si>
    <t>HIMEL_CAJA ARMARIO CONTADOR PARED PN-55</t>
  </si>
  <si>
    <t>CAJA ARMARIO CONTADOR PARED PN-55</t>
  </si>
  <si>
    <t>HIMEL</t>
  </si>
  <si>
    <t>REGISTRO</t>
  </si>
  <si>
    <t>HIMEL_CAJA ARMARIO CONTADOR PARED PN-57</t>
  </si>
  <si>
    <t>CAJA ARMARIO CONTADOR PARED PN-57</t>
  </si>
  <si>
    <t>SORIGUE_AGLOMERADO EN FRÍO DE ALTAS PRESTACIONES, COMPUESTO POR UNA COMBINACIÓN DE ÁRIDO TRITURADO LAVADO 0/14 MM SEGÚN UNE EN 13043, LIGANTE BITUMINOSO TIPO C67BPF3 Y ELASTÓMERO DE POLIURETANO, PARA REPARACIONES EN CAPAS DE BASE CON MUCHO ESPESOR.</t>
  </si>
  <si>
    <t>CALCEL FILL 25 KG NEGRO</t>
  </si>
  <si>
    <t>ACCESORIOS CONSTRUCCION</t>
  </si>
  <si>
    <t>SORIGUE_MORTERO DE RESINAS NEGRO DE ENDURECIMIENTO RÁPIDO CON CARGAS MINERALES SELECCIONADAS Y ALTAS PRESTACIONES MECÁNICAS, PARA ANCLAJES DE ELEMENTOS DE FUNDICIÓN EN LA VÍA PÚBLICA. PERMITE LA APERTURA A LA CIRCULACIÓN INMEDIATA, INCLUSO TRÁFICO TIPO T0</t>
  </si>
  <si>
    <t>CALCEL ROUTE 25 KG NEGRO</t>
  </si>
  <si>
    <t>IRUA_CAPERUZA HIDRANTE GALERNA</t>
  </si>
  <si>
    <t>CAPERUZA HIDRANTE GALERNA</t>
  </si>
  <si>
    <t>SAINT-GOBAIN_CAPERUZA HIDRANTE HERMES</t>
  </si>
  <si>
    <t>CAPERUZA HIDRANTE HERMES</t>
  </si>
  <si>
    <t>SAINT-GOBAIN</t>
  </si>
  <si>
    <t>IRUA_CAPERUZA HIDRANTE IZARO</t>
  </si>
  <si>
    <t>CAPERUZA HIDRANTE IZARO</t>
  </si>
  <si>
    <t>BELGICAST_Carrete de desmontaje, de 100 mm. de diámetro, PN 16, con pasadores de acero inoxidable y resto de material de acero al carbono con protección
_DN100</t>
  </si>
  <si>
    <t>CARRETE DESMONTAJE, INT ACERO INOX. Ø100</t>
  </si>
  <si>
    <t>CARRETE DESMONTAJE</t>
  </si>
  <si>
    <t>BELGICAST_Carrete de desmontaje, de 125 mm. de diámetro, PN 16, con pasadores de acero inoxidable y resto de material de acero al carbono con protección
_DN125</t>
  </si>
  <si>
    <t>CARRETE DESMONTAJE, INT ACERO INOX. Ø125</t>
  </si>
  <si>
    <t>BELGICAST_Carrete de desmontaje, de 150 mm. de diámetro, PN 16, con pasadores de acero inoxidable y resto de material de acero al carbono con protección
_DN150</t>
  </si>
  <si>
    <t>CARRETE DESMONTAJE, INT ACERO INOX. Ø150</t>
  </si>
  <si>
    <t>BELGICAST_Carrete de desmontaje, de 200 mm. de diámetro, PN 16, con pasadores de acero inoxidable y resto de material de acero al carbono con protección
_DN200</t>
  </si>
  <si>
    <t>CARRETE DESMONTAJE, INT ACERO INOX. Ø200</t>
  </si>
  <si>
    <t>BELGICAST_Carrete de desmontaje, de 100 mm. de diámetro, PN 16, con pasadores de acero inoxidable y resto de material de acero al carbono con protección
_DN250</t>
  </si>
  <si>
    <t>CARRETE DESMONTAJE, INT ACERO INOX. Ø250</t>
  </si>
  <si>
    <t>BELGICAST_Carrete de desmontaje, de 60 mm. de diámetro, PN 16, con pasadores de acero inoxidable y resto de material de acero al carbono con protección_DN65</t>
  </si>
  <si>
    <t>CARRETE DESMONTAJE, INT ACERO INOX. Ø65</t>
  </si>
  <si>
    <t>BELGICAST_Carrete de desmontaje, de 80 mm. de diámetro, PN 16, con pasadores de acero inoxidable y resto de material de acero al carbono con protección
_DN80</t>
  </si>
  <si>
    <t>CARRETE DESMONTAJE, INT ACERO INOX. Ø80</t>
  </si>
  <si>
    <t>NORTEBAGUA_Carrete pasamuros de fundición dúctil, con dos bridas (PN 16 atm) y varios anillos de anclaje, DN 100 mm, y longitud 800 mm, con revestimiento exterior e interior según norma UNE EN 545_DN100</t>
  </si>
  <si>
    <t>CARRETE PASAMUROS FD Ø100, L=800</t>
  </si>
  <si>
    <t>NORTEBAGUA</t>
  </si>
  <si>
    <t>CARRETE PASAMUROS</t>
  </si>
  <si>
    <t>AVK_CHAPA NARANJA "URA" TRAMPILLON PERA</t>
  </si>
  <si>
    <t>CHAPA NARANJA "URA" TRAMPILLON PERA</t>
  </si>
  <si>
    <t>AVK</t>
  </si>
  <si>
    <t>ACCESORIOS ARQUETAS</t>
  </si>
  <si>
    <t>UNECOL ADHESIVES IDEAS_ROLLO DE CINTA AUTOVULCANIZABLE 2,50M. X 19MM. PARA REPARACIÓN DE TUBERÍAS DE POLIETILENO, METAL, PVC RÍGIDO Y FLEXIBLE, MANGUITOS DE MOTORES, EMPALMES DE CABLES ELÉCTRICOS, ETC</t>
  </si>
  <si>
    <t>CINTA AUTOVULCANIZABLE 2,50MX19MM</t>
  </si>
  <si>
    <t>OSYMA_CINTA SEÑALIZACION AGUAS</t>
  </si>
  <si>
    <t>CINTA SEÑALIZACION AGUAS</t>
  </si>
  <si>
    <t>OSYMA</t>
  </si>
  <si>
    <t>OSYMA_CINTA SEÑALIZACION OBRAS</t>
  </si>
  <si>
    <t>CINTA SEÑALIZACION OBRAS</t>
  </si>
  <si>
    <t>ATUSA_CODO 90º HEMBRA GALV. 1 1/2" DN:50</t>
  </si>
  <si>
    <t>CODO 90º H-H GALVANIZADO 1 1/2"</t>
  </si>
  <si>
    <t>GALVANIZADO</t>
  </si>
  <si>
    <t>CODO</t>
  </si>
  <si>
    <t>ATUSA_CODO 90º M-H GALV. 1 1/2" DN:50</t>
  </si>
  <si>
    <t>CODO 90º M-H GALVANIZADO 1 1/2"</t>
  </si>
  <si>
    <t>ATUSA_CODO 90º M-H GALV. 1" DN:32</t>
  </si>
  <si>
    <t>CODO 90º M-H GALVANIZADO 1"</t>
  </si>
  <si>
    <t>ATUSA_CODO 90º M-H GALV. 2 1/2" DN:75</t>
  </si>
  <si>
    <t>CODO 90º M-H GALVANIZADO 2 1/2"</t>
  </si>
  <si>
    <t>ATUSA_CODO 90º M-H GALV. 2" DN:63</t>
  </si>
  <si>
    <t>CODO 90º M-H GALVANIZADO 2"</t>
  </si>
  <si>
    <t>ATUSA_CODO 90º M-H GALV. 3" DN:90</t>
  </si>
  <si>
    <t>CODO 90º M-H GALVANIZADO 3"</t>
  </si>
  <si>
    <t>JIMTEN_CODO 90º T-T DE POLIPROPILENO REFORZADO CON FIBRA DE VIDRIO (PPFV) DN:63</t>
  </si>
  <si>
    <t>CODO 90º T-T PPFV DN:63</t>
  </si>
  <si>
    <t>JIMTEN</t>
  </si>
  <si>
    <t>POLIPROPILENO REFORZADO</t>
  </si>
  <si>
    <t>GEORG FISCHER_CODO ELECTROSOLDABLE DN:110 45º</t>
  </si>
  <si>
    <t>CODO ELECTROSOLDABLE DN:110 45º</t>
  </si>
  <si>
    <t>GEORG FISCHER</t>
  </si>
  <si>
    <t>POLIETILENO ELECTROSOLDABLE</t>
  </si>
  <si>
    <t>GEORG FISCHER_CODO ELECTROSOLDABLE DN:110 90º</t>
  </si>
  <si>
    <t>CODO ELECTROSOLDABLE DN:110 90º</t>
  </si>
  <si>
    <t>GEORG FISCHER_CODO ELECTROSOLDABLE DN:25 90º</t>
  </si>
  <si>
    <t>CODO ELECTROSOLDABLE DN:25 90º</t>
  </si>
  <si>
    <t>GEORG FISCHER_CODO ELECTROSOLDABLE DN:32 45º</t>
  </si>
  <si>
    <t>CODO ELECTROSOLDABLE DN:32 45º</t>
  </si>
  <si>
    <t>GEORG FISCHER_CODO ELECTROSOLDABLE DN:32 90º</t>
  </si>
  <si>
    <t>CODO ELECTROSOLDABLE DN:32 90º</t>
  </si>
  <si>
    <t>GEORG FISCHER_CODO ELECTROSOLDABLE DN:40 45º</t>
  </si>
  <si>
    <t>CODO ELECTROSOLDABLE DN:40 45º</t>
  </si>
  <si>
    <t>GEORG FISCHER_CODO ELECTROSOLDABLE DN:40 90º</t>
  </si>
  <si>
    <t>CODO ELECTROSOLDABLE DN:40 90º</t>
  </si>
  <si>
    <t>GEORG FISCHER_CODO ELECTROSOLDABLE DN:50 45º</t>
  </si>
  <si>
    <t>CODO ELECTROSOLDABLE DN:50 45º</t>
  </si>
  <si>
    <t>GEORG FISCHER_CODO ELECTROSOLDABLE DN:50 90º</t>
  </si>
  <si>
    <t>CODO ELECTROSOLDABLE DN:50 90º</t>
  </si>
  <si>
    <t>GEORG FISCHER_CODO ELECTROSOLDABLE DN:63 45º</t>
  </si>
  <si>
    <t>CODO ELECTROSOLDABLE DN:63 45º</t>
  </si>
  <si>
    <t>AGRU-ACUSTER_CODO ELECTROSOLDABLE DN:63 45º</t>
  </si>
  <si>
    <t>AGRU-ACUSTER</t>
  </si>
  <si>
    <t>GEORG FISCHER_CODO ELECTROSOLDABLE DN:63 90º</t>
  </si>
  <si>
    <t>CODO ELECTROSOLDABLE DN:63 90º</t>
  </si>
  <si>
    <t>AGRU-ACUSTER_CODO ELECTROSOLDABLE DN:63 90º</t>
  </si>
  <si>
    <t>GEORG FISCHER_CODO ELECTROSOLDABLE DN:75 45º</t>
  </si>
  <si>
    <t>CODO ELECTROSOLDABLE DN:75 45º</t>
  </si>
  <si>
    <t>GEORG FISCHER_CODO ELECTROSOLDABLE DN:75 90º</t>
  </si>
  <si>
    <t>CODO ELECTROSOLDABLE DN:75 90º</t>
  </si>
  <si>
    <t>GEORG FISCHER_CODO ELECTROSOLDABLE DN:90 45º</t>
  </si>
  <si>
    <t>CODO ELECTROSOLDABLE DN:90 45º</t>
  </si>
  <si>
    <t>GEORG FISCHER_CODO ELECTROSOLDABLE DN:90 90º</t>
  </si>
  <si>
    <t>CODO ELECTROSOLDABLE DN:90 90º</t>
  </si>
  <si>
    <t>FERROPLAST_CODO EVACUACION DE PVC 110-45º</t>
  </si>
  <si>
    <t>CODO EVACUACION DE PVC 110-45º</t>
  </si>
  <si>
    <t>PVC_GRIS</t>
  </si>
  <si>
    <t>FERROPLAST_CODO EVACUACION DE PVC 110-67º</t>
  </si>
  <si>
    <t>CODO EVACUACION DE PVC 110-67º</t>
  </si>
  <si>
    <t>FERROPLAST_CODO EVACUACION DE PVC 110-87º</t>
  </si>
  <si>
    <t>CODO EVACUACION DE PVC 110-87º</t>
  </si>
  <si>
    <t>FERROPLAST_CODO EVACUACION DE PVC 125-45º</t>
  </si>
  <si>
    <t>CODO EVACUACION DE PVC 125-45º</t>
  </si>
  <si>
    <t>FERROPLAST_CODO EVACUACION DE PVC 160-45º</t>
  </si>
  <si>
    <t>CODO EVACUACION DE PVC 160-45º</t>
  </si>
  <si>
    <t>FERROPLAST_CODO EVACUACION DE PVC 160-67º</t>
  </si>
  <si>
    <t>CODO EVACUACION DE PVC 160-67º</t>
  </si>
  <si>
    <t>FERROPLAST_CODO EVACUACION DE PVC 160-87º</t>
  </si>
  <si>
    <t>CODO EVACUACION DE PVC 160-87º</t>
  </si>
  <si>
    <t>FERROPLAST_CODO EVACUACION DE PVC 200-45º</t>
  </si>
  <si>
    <t>CODO EVACUACION DE PVC 200-45º</t>
  </si>
  <si>
    <t>FERROPLAST_CODO EVACUACION DE PVC 200-87º</t>
  </si>
  <si>
    <t>CODO EVACUACION DE PVC 200-87º</t>
  </si>
  <si>
    <t>FERROPLAST_CODO EVACUACION DE PVC 40-45º</t>
  </si>
  <si>
    <t>CODO EVACUACION DE PVC 40-45º</t>
  </si>
  <si>
    <t>FERROPLAST_CODO EVACUACION DE PVC 40-87º</t>
  </si>
  <si>
    <t>CODO EVACUACION DE PVC 40-87º</t>
  </si>
  <si>
    <t>FERROPLAST_CODO EVACUACION DE PVC 50-45º</t>
  </si>
  <si>
    <t>CODO EVACUACION DE PVC 50-45º</t>
  </si>
  <si>
    <t>FERROPLAST_CODO EVACUACION DE PVC 75-45º</t>
  </si>
  <si>
    <t>CODO EVACUACION DE PVC 75-45º</t>
  </si>
  <si>
    <t>FERROPLAST_CODO EVACUACION DE PVC 75-87º</t>
  </si>
  <si>
    <t>CODO EVACUACION DE PVC 75-87º</t>
  </si>
  <si>
    <t>ADEQUA_CODO EVACUACION JUNTA ENCOLADA M-H DE PVC 200-45º</t>
  </si>
  <si>
    <t>CODO EVACUACION ENC. M-H DE PVC 200-45º</t>
  </si>
  <si>
    <t>ADEQUA</t>
  </si>
  <si>
    <t>NORTEBAGUA_CODO FD BB_Codo de fundición dúctil brida - brida de 11º y de diámetro100 mm., PN 16, revestimiento exterior e interior según norma UNE EN 545_16</t>
  </si>
  <si>
    <t>CODO FD_BB_11º 15'_100</t>
  </si>
  <si>
    <t>CODO_BB</t>
  </si>
  <si>
    <t>NORTEBAGUA_CODO FD BB_Codo de fundición dúctil brida - brida de 11º y de diámetro 150 mm., PN 16, revestimiento exterior e interior según norma UNE EN 545_16</t>
  </si>
  <si>
    <t>CODO FD_BB_11º 15'_150</t>
  </si>
  <si>
    <t>NORTEBAGUA_CODO FD BB_Codo de fundición dúctil brida - brida de 11º y de diámetro 350mm., PN 16, revestimiento exterior e interior según norma UNE EN 545_16</t>
  </si>
  <si>
    <t>CODO FD_BB_11º 15'_350</t>
  </si>
  <si>
    <t>NORTEBAGUA_CODO FD BB_Codo de fundición dúctil brida - brida de 11º y de diámetro 80 mm., PN 16, revestimiento exterior e interior según norma UNE EN 545_16</t>
  </si>
  <si>
    <t>CODO FD_BB_11º 15'_80</t>
  </si>
  <si>
    <t>NORTEBAGUA_CODO FD BB_Codo de fundición dúctil brida - brida de 22º y 30' de diámetro 100 mm., PN 16, revestimiento exterior e interior según norma UNE EN 545_16</t>
  </si>
  <si>
    <t>CODO FD_BB_22º30'_100</t>
  </si>
  <si>
    <t>NORTEBAGUA_CODO FD BB_Codo de fundición dúctil brida - brida de 22º y 30' de diámetro 150  mm., PN 16, revestimiento exterior e interior según norma UNE EN 545_16</t>
  </si>
  <si>
    <t>CODO FD_BB_22º30'_150</t>
  </si>
  <si>
    <t>NORTEBAGUA_CODO FD BB_Codo de fundición dúctil brida - brida de 22º y 30' de diámetro 60 mm., PN 16, revestimiento exterior e interior según norma UNE EN 545_16</t>
  </si>
  <si>
    <t>CODO FD_BB_22º30'_60</t>
  </si>
  <si>
    <t>NORTEBAGUA_CODO FD BB_Codo de fundición dúctil brida - brida de 22º y 30' de diámetro 80 mm., PN 16, revestimiento exterior e interior según norma UNE EN 545_16</t>
  </si>
  <si>
    <t>CODO FD_BB_22º30'_80</t>
  </si>
  <si>
    <t>NORTEBAGUA_CODO FD BB_Codo de fundición dúctil brida - brida de 45º y de diámetro 100 mm., PN 16, revestimiento exterior e interior según norma UNE EN 545_16</t>
  </si>
  <si>
    <t>CODO FD_BB_45º_100</t>
  </si>
  <si>
    <t>NORTEBAGUA_CODO FD BB_Codo de fundición dúctil brida - brida de 45º y de diámetro 125 mm., PN 16, revestimiento exterior e interior según norma UNE EN 545_16</t>
  </si>
  <si>
    <t>CODO FD_BB_45º_125</t>
  </si>
  <si>
    <t>NORTEBAGUA_CODO FD BB_Codo de fundición dúctil brida - brida de 45º y de diámetro 150 mm., PN 16, revestimiento exterior e interior según norma UNE EN 545_16</t>
  </si>
  <si>
    <t>CODO FD_BB_45º_150</t>
  </si>
  <si>
    <t>NORTEBAGUA_CODO FD BB_Codo de fundición dúctil brida - brida de 45º y de diámetro 60 mm., PN 16, revestimiento exterior e interior según norma UNE EN 545_16</t>
  </si>
  <si>
    <t>CODO FD_BB_45º_60</t>
  </si>
  <si>
    <t>NORTEBAGUA_CODO FD BB_Codo de fundición dúctil brida - brida de 45º y de diámetro 80 mm., PN 16, revestimiento exterior e interior según norma UNE EN 545_16</t>
  </si>
  <si>
    <t>CODO FD_BB_45º_80</t>
  </si>
  <si>
    <t>SAINT-GOBAIN_CODO FD BB_Codo de fundición dúctil brida - brida de 90º y de diámetro 100 mm., PN 16, revestimiento exterior e interior según norma UNE EN 545_16</t>
  </si>
  <si>
    <t>CODO FD_BB_90º_100</t>
  </si>
  <si>
    <t>NORTEBAGUA_CODO FD BB_Codo de fundición dúctil brida - brida de 90º y de diámetro 100 mm., PN 16, revestimiento exterior e interior según norma UNE EN 545_16</t>
  </si>
  <si>
    <t>NORTEBAGUA_CODO FD BB_Codo de fundición dúctil brida - brida de 90º y de diámetro 150mm., PN 16, revestimiento exterior e interior según norma UNE EN 545_16</t>
  </si>
  <si>
    <t>CODO FD_BB_90º_150</t>
  </si>
  <si>
    <t>NORTEBAGUA_CODO FD BB_Codo de fundición dúctil brida - brida de 90º y de diámetro 60 mm., PN 16, revestimiento exterior e interior según norma UNE EN 545_16</t>
  </si>
  <si>
    <t>CODO FD_BB_90º_60</t>
  </si>
  <si>
    <t>NORTEBAGUA_CODO FD BB_Codo de fundición dúctil brida - brida de 90º y de diámetro 80 mm., PN 16, revestimiento exterior e interior según norma UNE EN 545_16</t>
  </si>
  <si>
    <t>CODO FD_BB_90º_80</t>
  </si>
  <si>
    <t>NORTEBAGUA_CODO FD EE _Codo de fundición dúctil enchufe - enchufe de 22º y 30' de diámetro 150  mm., PN 16, revestimiento exterior e interior según norma UNE EN 545_16</t>
  </si>
  <si>
    <t>CODO FD_EE_22º30'_150</t>
  </si>
  <si>
    <t>CODO_EE</t>
  </si>
  <si>
    <t>NORTEBAGUA_CODO FD EE _Codo de fundición dúctil enchufe - enchufe de 45º y de diámetro 100 mm., PN 16, revestimiento exterior e interior según norma UNE EN 545_16</t>
  </si>
  <si>
    <t>CODO FD_EE_45º_100</t>
  </si>
  <si>
    <t>NORTEBAGUA_CODO FD EE _Codo de fundición dúctil enchufe - enchufe de 45º y de diámetro 150 mm., PN 16, revestimiento exterior e interior según norma UNE EN 545_16</t>
  </si>
  <si>
    <t>CODO FD_EE_45º_150</t>
  </si>
  <si>
    <t>NORTEBAGUA_CODO FD EE _Codo de fundición dúctil enchufe - enchufe de 90º y de diámetro 100 mm., PN 16, revestimiento exterior e interior según norma UNE EN 545_16</t>
  </si>
  <si>
    <t>CODO FD_EE_90º_100</t>
  </si>
  <si>
    <t>NORTEBAGUA_CODO FD EE _Codo de fundición dúctil enchufe - enchufe de 90º y de diámetro 150mm., PN 16, revestimiento exterior e interior según norma UNE EN 545_16</t>
  </si>
  <si>
    <t>CODO FD_EE_90º_150</t>
  </si>
  <si>
    <t>GEORG FISCHER_CODO INYECTADO DN:110 90º</t>
  </si>
  <si>
    <t>CODO INYECTADO DN:110 90º</t>
  </si>
  <si>
    <t>POLIETILENO INYECTADO</t>
  </si>
  <si>
    <t>GREINER_Codo de latón para tubo de polietileno ROSCA M. Mordaza latón_45_DN1 1/4" - 40</t>
  </si>
  <si>
    <t>CODO LATON 45º ROSCA M-MLT_1 1/4"</t>
  </si>
  <si>
    <t>GREINER</t>
  </si>
  <si>
    <t>GREINER_Codo de latón para tubo de polietileno ROSCA M. Mordaza latón_45_DN1" - 32</t>
  </si>
  <si>
    <t>CODO LATON 45º ROSCA M-MLT_1"</t>
  </si>
  <si>
    <t>GREINER_Codo de latón para tubo de polietileno ROSCA M. Mordaza latón_45_DN1/2" - 20</t>
  </si>
  <si>
    <t>CODO LATON 45º ROSCA M-MLT_1/2"</t>
  </si>
  <si>
    <t>GREINER_Codo de latón para tubo de polietileno ROSCA M. Mordaza latón_45_DN2" - 63</t>
  </si>
  <si>
    <t>CODO LATON 45º ROSCA M-MLT_2"</t>
  </si>
  <si>
    <t>GREINER_Codo de latón para tubo de polietileno ROSCA M. Mordaza latón_45_DN3/4" - 25</t>
  </si>
  <si>
    <t>CODO LATON 45º ROSCA M-MLT_3/4"</t>
  </si>
  <si>
    <t>EFFEBI_Codo de latón 90º para tubo de polietileno ROSCA H. Mordaza latón_DN1 1/2" - 50</t>
  </si>
  <si>
    <t>CODO LATON 90º ROSCA H-MLT_1 1/2"</t>
  </si>
  <si>
    <t>EFFEBI</t>
  </si>
  <si>
    <t>EFFEBI_Codo de latón 90º para tubo de polietileno ROSCA H. Mordaza latón_DN1 1/4" - 40</t>
  </si>
  <si>
    <t>CODO LATON 90º ROSCA H-MLT_1 1/4"</t>
  </si>
  <si>
    <t>GREINER_Codo de latón para tubo de polietileno ROSCA H. Mordaza latón_DN1" - 32</t>
  </si>
  <si>
    <t>CODO LATON 90º ROSCA H-MLT_1"</t>
  </si>
  <si>
    <t>EFFEBI_Codo de latón 90º para tubo de polietileno ROSCA H. Mordaza latón_DN1" - 32</t>
  </si>
  <si>
    <t>EFFEBI_Codo de latón 90º para tubo de polietileno ROSCA H. Mordaza latón_DN1/2" - 20</t>
  </si>
  <si>
    <t>CODO LATON 90º ROSCA H-MLT_1/2"</t>
  </si>
  <si>
    <t>EFFEBI_Codo de latón 90º  para tubo de polietileno ROSCA H. Mordaza latón_DN2 1/2" - 75</t>
  </si>
  <si>
    <t>CODO LATON 90º ROSCA H-MLT_2 1/2"</t>
  </si>
  <si>
    <t>GREINER_Codo de latón para tubo de polietileno ROSCA H. Mordaza latón_DN2" - 63</t>
  </si>
  <si>
    <t>CODO LATON 90º ROSCA H-MLT_2"</t>
  </si>
  <si>
    <t>EFFEBI_Codo de latón 90º para tubo de polietileno ROSCA H. Mordaza latón_DN2" - 63</t>
  </si>
  <si>
    <t>GREINER_Codo de latón para tubo de polietileno ROSCA H. Mordaza latón_DN3/4" - 25</t>
  </si>
  <si>
    <t>CODO LATON 90º ROSCA H-MLT_3/4"</t>
  </si>
  <si>
    <t>EFFEBI_Codo de latón 90º para tubo de polietileno ROSCA H. Mordaza latón_DN3/4" - 25</t>
  </si>
  <si>
    <t>GREINER_Codo de latón para tubo de polietileno ROSCA M. Mordaza latón_DN1 1/2"</t>
  </si>
  <si>
    <t>CODO LATON 90º ROSCA M-MLT_1 1/2"</t>
  </si>
  <si>
    <t>EFFEBI_Codo de latón 90º para tubo de polietileno ROSCA M. Mordaza latón_DN1 1/2"</t>
  </si>
  <si>
    <t>GREINER_Codo de latón para tubo de polietileno ROSCA M. Mordaza latón_DN1 1/4"</t>
  </si>
  <si>
    <t>CODO LATON 90º ROSCA M-MLT_1 1/4"</t>
  </si>
  <si>
    <t>EFFEBI_Codo de latón 90º  para tubo de polietileno ROSCA M. Mordaza latón_DN1 1/4"</t>
  </si>
  <si>
    <t>GREINER_Codo de latón para tubo de polietileno ROSCA M. Mordaza latón_DN1"</t>
  </si>
  <si>
    <t>CODO LATON 90º ROSCA M-MLT_1"</t>
  </si>
  <si>
    <t>EFFEBI_Codo de latón 90º para tubo de polietileno ROSCA M. Mordaza latón_DN1"</t>
  </si>
  <si>
    <t>EFFEBI_Codo de latón 90º para tubo de polietileno ROSCA M. Mordaza latón_DN1/2 "</t>
  </si>
  <si>
    <t>CODO LATON 90º ROSCA M-MLT_1/2 "</t>
  </si>
  <si>
    <t>GREINER_Codo de latón para tubo de polietileno ROSCA M. Mordaza latón_DN2"</t>
  </si>
  <si>
    <t>CODO LATON 90º ROSCA M-MLT_2"</t>
  </si>
  <si>
    <t>EFFEBI_Codo de latón 90º para tubo de polietileno ROSCA M. Mordaza latón_DN2"</t>
  </si>
  <si>
    <t>EFFEBI_Codo de latón 90º para tubo de polietileno ROSCA M. Mordaza latón_DN3/4"</t>
  </si>
  <si>
    <t>CODO LATON 90º ROSCA M-MLT_3/4"</t>
  </si>
  <si>
    <t>GREINER_CODO 90º T-T de latón apto para unir tubos de polietileno de baja o alta densidad, así como el PVC cambiando la mordaza por una de latón. Mordaza de latón_DN1 1/2"</t>
  </si>
  <si>
    <t>CODO LATON 90º T-T_MLT_1 1/2"</t>
  </si>
  <si>
    <t>EFFEBI_CODO 90º T-T de latón apto para unir tubos de polietileno de baja o alta densidad, así como el PVC cambiando la mordaza por una de latón. Mordaza de latón_DN1 1/2"</t>
  </si>
  <si>
    <t>GREINER_CODO 90º T-T de latón apto para unir tubos de polietileno de baja o alta densidad, así como el PVC cambiando la mordaza por una de latón. Mordaza de latón_DN1 1/4"</t>
  </si>
  <si>
    <t>CODO LATON 90º T-T_MLT_1 1/4"</t>
  </si>
  <si>
    <t>EFFEBI_CODO 90º T-T de latón apto para unir tubos de polietileno de baja o alta densidad, así como el PVC cambiando la mordaza por una de latón. Mordaza de latón_DN1 1/4"</t>
  </si>
  <si>
    <t>GREINER_CODO 90º T-T de latón apto para unir tubos de polietileno de baja o alta densidad, así como el PVC cambiando la mordaza por una de latón. Mordaza de latón_DN1"</t>
  </si>
  <si>
    <t>CODO LATON 90º T-T_MLT_1"</t>
  </si>
  <si>
    <t>EFFEBI_CODO 90º T-T de latón apto para unir tubos de polietileno de baja o alta densidad, así como el PVC cambiando la mordaza por una de latón. Mordaza de latón_DN1"</t>
  </si>
  <si>
    <t>GREINER_CODO 90º T-T de latón apto para unir tubos de polietileno de baja o alta densidad, así como el PVC cambiando la mordaza por una de latón. Mordaza de latón_DN1/2 "</t>
  </si>
  <si>
    <t>CODO LATON 90º T-T_MLT_1/2 "</t>
  </si>
  <si>
    <t>EFFEBI_CODO 90º T-T de latón apto para unir tubos de polietileno de baja o alta densidad, así como el PVC cambiando la mordaza por una de latón. Mordaza de latón_DN1/2 "</t>
  </si>
  <si>
    <t>EFFEBI_CODO 90º T-T de latón apto para unir tubos de polietileno de baja o alta densidad, así como el PVC cambiando la mordaza por una de latón. Mordaza de latón_DN2 1/2"</t>
  </si>
  <si>
    <t>CODO LATON 90º T-T_MLT_2 1/2"</t>
  </si>
  <si>
    <t>GREINER_CODO 90º T-T de latón apto para unir tubos de polietileno de baja o alta densidad, así como el PVC cambiando la mordaza por una de latón. Mordaza de latón_DN2"</t>
  </si>
  <si>
    <t>CODO LATON 90º T-T_MLT_2"</t>
  </si>
  <si>
    <t>EFFEBI_CODO 90º T-T de latón apto para unir tubos de polietileno de baja o alta densidad, así como el PVC cambiando la mordaza por una de latón. Mordaza de latón_DN2"</t>
  </si>
  <si>
    <t>EFFEBI_CODO 90º T-T de latón apto para unir tubos de polietileno de baja o alta densidad, así como el PVC cambiando la mordaza por una de latón. Mordaza de latón_DN3/4"</t>
  </si>
  <si>
    <t>CODO LATON 90º T-T_MLT_3/4"</t>
  </si>
  <si>
    <t>EFFEBI_CODO LATÓN 90º ROSCA H-H_1 1/2"</t>
  </si>
  <si>
    <t>CODO LATON ROSCADO 90º H-H_1 1/2"</t>
  </si>
  <si>
    <t>LATON ROSCADO</t>
  </si>
  <si>
    <t>EFFEBI_CODO LATÓN 90º ROSCA H-H_1 1/4"</t>
  </si>
  <si>
    <t>CODO LATON ROSCADO 90º H-H_1 1/4"</t>
  </si>
  <si>
    <t>EFFEBI_CODO LATÓN 90º ROSCA H-H_1"</t>
  </si>
  <si>
    <t>CODO LATON ROSCADO 90º H-H_1"</t>
  </si>
  <si>
    <t>EFFEBI_CODO LATÓN 90º ROSCA H-H_2"</t>
  </si>
  <si>
    <t>CODO LATON ROSCADO 90º H-H_2"</t>
  </si>
  <si>
    <t>EFFEBI_CODO LATÓN 90º ROSCA H-H_3"</t>
  </si>
  <si>
    <t>CODO LATON ROSCADO 90º H-H_3"</t>
  </si>
  <si>
    <t>ATUSA_CODO 90ª ROSCA H-H de latón, para tubo de polietileno_DN3"</t>
  </si>
  <si>
    <t>EFFEBI_CODO LATÓN 90º ROSCA H-H_3/4"</t>
  </si>
  <si>
    <t>CODO LATON ROSCADO 90º H-H_3/4"</t>
  </si>
  <si>
    <t>EFFEBI_CODO LATÓN 90º ROSCA M-H_1 "</t>
  </si>
  <si>
    <t>CODO LATON ROSCADO 90º M-H_1 "</t>
  </si>
  <si>
    <t>ATUSA_CODO A 90ª ROSCA M-H  de latón, para tubo de polietileno_DN1 "</t>
  </si>
  <si>
    <t>EFFEBI_CODO LATÓN 90º ROSCA M-H_1 1/2"</t>
  </si>
  <si>
    <t>CODO LATON ROSCADO 90º M-H_1 1/2"</t>
  </si>
  <si>
    <t>ATUSA_CODO A 90ª ROSCA M-H  de latón, para tubo de polietileno_DN1 1/2"</t>
  </si>
  <si>
    <t>ATUSA_CODO A 90ª ROSCA M-H  de latón, para tubo de polietileno_DN1 1/4"</t>
  </si>
  <si>
    <t>CODO LATON ROSCADO 90º M-H_1 1/4"</t>
  </si>
  <si>
    <t>EFFEBI_CODO LATÓN 90º ROSCA M-H_1/2"</t>
  </si>
  <si>
    <t>CODO LATON ROSCADO 90º M-H_1/2"</t>
  </si>
  <si>
    <t>ATUSA_CODO A 90ª ROSCA M-H  de latón, para tubo de polietileno_DN1/2"</t>
  </si>
  <si>
    <t>EFFEBI_CODO LATÓN 90º ROSCA M-H_2 1/2"</t>
  </si>
  <si>
    <t>CODO LATON ROSCADO 90º M-H_2 1/2"</t>
  </si>
  <si>
    <t>EFFEBI_CODO LATÓN 90º ROSCA M-H_2"</t>
  </si>
  <si>
    <t>CODO LATON ROSCADO 90º M-H_2"</t>
  </si>
  <si>
    <t>ATUSA_CODO A 90ª ROSCA M-H  de latón, para tubo de polietileno_DN2"</t>
  </si>
  <si>
    <t>EFFEBI_CODO LATÓN 90º ROSCA M-H_3"</t>
  </si>
  <si>
    <t>CODO LATON ROSCADO 90º M-H_3"</t>
  </si>
  <si>
    <t>EFFEBI_CODO LATÓN 90º ROSCA M-H_3/4"</t>
  </si>
  <si>
    <t>CODO LATON ROSCADO 90º M-H_3/4"</t>
  </si>
  <si>
    <t>ATUSA_CODO A 90ª ROSCA M-H  de latón, para tubo de polietileno_DN3/4"</t>
  </si>
  <si>
    <t>FERROPLAST_CODO PVC TEJA M-H DN:160 45º</t>
  </si>
  <si>
    <t>CODO PVC TEJA M-H DN:160 45º</t>
  </si>
  <si>
    <t>PVC_TEJA</t>
  </si>
  <si>
    <t>FERROPLAST_CODO PVC TEJA M-H DN:200 15º</t>
  </si>
  <si>
    <t>CODO PVC TEJA M-H DN:200 15º</t>
  </si>
  <si>
    <t>FERROPLAST_CODO PVC TEJA M-H DN:200 30º</t>
  </si>
  <si>
    <t>CODO PVC TEJA M-H DN:200 30º</t>
  </si>
  <si>
    <t>FERROPLAST_CODO PVC TEJA M-H DN:200 45º</t>
  </si>
  <si>
    <t>CODO PVC TEJA M-H DN:200 45º</t>
  </si>
  <si>
    <t>FERROPLAST_CODO PVC TEJA M-H DN:200 90º</t>
  </si>
  <si>
    <t>CODO PVC TEJA M-H DN:200 90º</t>
  </si>
  <si>
    <t>FERROPLAST_CODO PVC TEJA M-H DN:250 15º</t>
  </si>
  <si>
    <t>CODO PVC TEJA M-H DN:250 15º</t>
  </si>
  <si>
    <t>TUYPER_CODO PVC TEJA JUNTA ELÁSTICA M-H DN:250 45º</t>
  </si>
  <si>
    <t>CODO PVC TEJA M-H DN:250 45º</t>
  </si>
  <si>
    <t>TUYPER</t>
  </si>
  <si>
    <t>FERROPLAST_CODO PVC TEJA M-H DN:315 87º</t>
  </si>
  <si>
    <t>CODO PVC TEJA M-H DN:315 87º</t>
  </si>
  <si>
    <t>BELGICAST_COLLARIN DN:110 (PE/PVC) SAL.1 1/2"</t>
  </si>
  <si>
    <t>COLLARIN DN:110 (PE/PVC) SAL.1 1/2"</t>
  </si>
  <si>
    <t>BELGICAST_COLLARIN DN:110 (PE/PVC) SAL.2"</t>
  </si>
  <si>
    <t>COLLARIN DN:110 (PE/PVC) SAL.2"</t>
  </si>
  <si>
    <t>UR-CAST_COLLARIN DN:125 (PE/PVC) SAL.2"</t>
  </si>
  <si>
    <t>COLLARIN DN:125 (PE/PVC) SAL.2"</t>
  </si>
  <si>
    <t>BELGICAST_COLLARIN DN:125 (PE/PVC) SAL.2"</t>
  </si>
  <si>
    <t>BELGICAST_COLLARIN TOMA DN:150 SAL. 2"</t>
  </si>
  <si>
    <t>COLLARIN DN:150 SAL.2"</t>
  </si>
  <si>
    <t>UR-CAST_COLLARIN DN:63 (PE/PVC) SAL.1 1/2"</t>
  </si>
  <si>
    <t>COLLARIN DN:63 (PE/PVC) SAL.1 1/2"</t>
  </si>
  <si>
    <t>UR-CAST_COLLARIN DN:63 (PE/PVC) SAL.1"</t>
  </si>
  <si>
    <t>COLLARIN DN:63 (PE/PVC) SAL.1"</t>
  </si>
  <si>
    <t>BELGICAST_COLLARIN DN:63 (PE/PVC) SAL.2"</t>
  </si>
  <si>
    <t>COLLARIN DN:63 (PE/PVC) SAL.2"</t>
  </si>
  <si>
    <t>BELGICAST_COLLARIN DN:75 (PE/PVC) SAL.1 1/2"</t>
  </si>
  <si>
    <t>COLLARIN DN:75 (PE/PVC) SAL.1 1/2"</t>
  </si>
  <si>
    <t>BELGICAST_COLLARIN UNIVERSAL REF.1401 2"</t>
  </si>
  <si>
    <t>COLLARIN UNIVERSAL REF.1401 2"</t>
  </si>
  <si>
    <t>ELAFLEX_COMPENSADOR GOMA TIPO ERV-R, BANDA ROJA. BRIDAS GIRATORIAS DE ACERO CARBONO ZINCADAS, GOMAS DE EPDM Y REFUERZO DE CORDÓN TEXTIL PA, ENGOMADO CON BUTILO. DN 100</t>
  </si>
  <si>
    <t>COMPENSADOR GOMA BRIDAS AC ZINC DN 100</t>
  </si>
  <si>
    <t>ELAFLEX</t>
  </si>
  <si>
    <t>COMPENSADOR</t>
  </si>
  <si>
    <t>ELAFLEX_COMPENSADOR GOMA TIPO ERV-R, BANDA ROJA. BRIDAS GIRATORIAS DE ACERO CARBONO ZINCADAS, GOMAS DE EPDM Y REFUERZO DE CORDÓN TEXTIL PA, ENGOMADO CON BUTILO. DN 125</t>
  </si>
  <si>
    <t>COMPENSADOR GOMA BRIDAS AC ZINC DN 125</t>
  </si>
  <si>
    <t>ELAFLEX_COMPENSADOR GOMA TIPO ERV-R, BANDA ROJA. BRIDAS GIRATORIAS DE ACERO CARBONO ZINCADAS, GOMAS DE EPDM Y REFUERZO DE CORDÓN TEXTIL PA, ENGOMADO CON BUTILO. DN 150</t>
  </si>
  <si>
    <t>COMPENSADOR GOMA BRIDAS AC ZINC DN 150</t>
  </si>
  <si>
    <t>ELAFLEX_COMPENSADOR GOMA TIPO ERV-R, BANDA ROJA. BRIDAS GIRATORIAS DE ACERO CARBONO ZINCADAS, GOMAS DE EPDM Y REFUERZO DE CORDÓN TEXTIL PA, ENGOMADO CON BUTILO. DN 200</t>
  </si>
  <si>
    <t>COMPENSADOR GOMA BRIDAS AC ZINC DN 200</t>
  </si>
  <si>
    <t>ELAFLEX_COMPENSADOR GOMA TIPO ERV-R, BANDA ROJA. BRIDAS GIRATORIAS DE ACERO CARBONO ZINCADAS, GOMAS DE EPDM Y REFUERZO DE CORDÓN TEXTIL PA, ENGOMADO CON BUTILO. DN 50</t>
  </si>
  <si>
    <t>COMPENSADOR GOMA BRIDAS AC ZINC DN 50</t>
  </si>
  <si>
    <t>ELAFLEX_COMPENSADOR GOMA TIPO ERV-R, BANDA ROJA. BRIDAS GIRATORIAS DE ACERO CARBONO ZINCADAS, GOMAS DE EPDM Y REFUERZO DE CORDÓN TEXTIL PA, ENGOMADO CON BUTILO. DN 80</t>
  </si>
  <si>
    <t>COMPENSADOR GOMA BRIDAS AC ZINC DN 80</t>
  </si>
  <si>
    <t>ROTHENBERGER_CONJUNTO DE 5 DESTORNILLADORES EUROLINE IMPAKT REF. 73575</t>
  </si>
  <si>
    <t>CONJUNTO 5 DESTORNILLADORES</t>
  </si>
  <si>
    <t>JAR_CONO 750 MM DE POLIETILENO CON BASE DE GOMA (2 PIEZAS) BANDA REFLECTANTE DE 22 CM</t>
  </si>
  <si>
    <t>CONO 750 BASE GOMA / BANDA REFLECT DE 22</t>
  </si>
  <si>
    <t xml:space="preserve">NORTEBAGUA_CONO_FD_BB_Cono de reducción brida - brida de diámetro mayor 100 mm. y diámetro menor 60, PN 16, revestimiento exterior e interior según norma UNE EN 545
</t>
  </si>
  <si>
    <t>CONO FD_BB_100x60</t>
  </si>
  <si>
    <t>CONO</t>
  </si>
  <si>
    <t xml:space="preserve">NORTEBAGUA_CONO_FD_BB_Cono de reducción brida - brida de diámetro mayor 100 mm. y diámetro menor 80, PN 16, revestimiento exterior e interior según norma UNE EN 545
</t>
  </si>
  <si>
    <t>CONO FD_BB_100x80</t>
  </si>
  <si>
    <t xml:space="preserve">NORTEBAGUA_CONO_FD_BB_Cono de reducción brida - brida de diámetro mayor 150 mm. y diámetro menor 100, PN 16, revestimiento exterior e interior según norma UNE EN 545
</t>
  </si>
  <si>
    <t>CONO FD_BB_150x100</t>
  </si>
  <si>
    <t xml:space="preserve">ELECTROSTEEL_CONO_FD_BB_Cono de reducción brida - brida de diámetro mayor 150 mm. y diámetro menor 100, PN 16, revestimiento exterior e interior según norma UNE EN 545
</t>
  </si>
  <si>
    <t>ELECTROSTEEL</t>
  </si>
  <si>
    <t xml:space="preserve">NORTEBAGUA_CONO_FD_BB_Cono de reducción brida - brida de diámetro mayor 200 mm. y diámetro menor 150, PN 16, revestimiento exterior e interior según norma UNE EN 545
</t>
  </si>
  <si>
    <t>CONO FD_BB_200x150</t>
  </si>
  <si>
    <t xml:space="preserve">NORTEBAGUA_CONO_FD_BB_Cono de reducción brida - brida de diámetro mayor 250 mm. y diámetro menor 150, PN 16, revestimiento exterior e interior según norma UNE EN 545
</t>
  </si>
  <si>
    <t>CONO FD_BB_250x150</t>
  </si>
  <si>
    <t xml:space="preserve">NORTEBAGUA_CONO_FD_BB_Cono de reducción brida - brida de diámetro mayor 400 mm. y diámetro menor 200, PN 16, revestimiento exterior e interior según norma UNE EN 545
</t>
  </si>
  <si>
    <t>CONO FD_BB_400x200</t>
  </si>
  <si>
    <t xml:space="preserve">NORTEBAGUA_CONO_FD_BB_Cono de reducción brida - brida de diámetro mayor 80 mm. y diámetro menor 50, PN 16, revestimiento exterior e interior según norma UNE EN 545
</t>
  </si>
  <si>
    <t>CONO FD_BB_80x50</t>
  </si>
  <si>
    <t xml:space="preserve">NORTEBAGUA_CONO_FD_BB_Cono de reducción brida - brida de diámetro mayor 80 mm. y diámetro menor 65, PN 16, revestimiento exterior e interior según norma UNE EN 545
</t>
  </si>
  <si>
    <t>CONO FD_BB_80x65</t>
  </si>
  <si>
    <t>ATUSA_CRUCETA DE GALVINZADO 2" DN:63</t>
  </si>
  <si>
    <t>CRUZ DE GALVANIZADO 2"</t>
  </si>
  <si>
    <t>CRUZ</t>
  </si>
  <si>
    <t>IRUA_CUERPO SUPERIOR HIDRANTE GALERNA</t>
  </si>
  <si>
    <t>CUERPO SUPERIOR HIDRANTE GALERNA</t>
  </si>
  <si>
    <t>ATUSA_CURVA 45º H-H GALV. 1"</t>
  </si>
  <si>
    <t>CURVA 45º H-H GALVANIZADO 1"</t>
  </si>
  <si>
    <t>ATUSA_CURVA 90º H-H GALV. 2" DN:63</t>
  </si>
  <si>
    <t>CURVA 90º H-H GALV. 2"</t>
  </si>
  <si>
    <t>ATUSA_CURVA 90º M-H GALV. 2" DN:63</t>
  </si>
  <si>
    <t>CURVA 90º M-H GALV. 2"</t>
  </si>
  <si>
    <t xml:space="preserve">NORTEBAGUA_Empalme de fundición dúctil brida - brida de diámetro 100 mm. y longitud 100 mm., revestimiento exterior e interior según norma UNE EN 545
</t>
  </si>
  <si>
    <t>EMPALME BRIDA BRIDA FD_100_100</t>
  </si>
  <si>
    <t>EMPALME BRIDA BRIDA</t>
  </si>
  <si>
    <t xml:space="preserve">NORTEBAGUA_Empalme de fundición dúctil brida - brida de diámetro 100 mm. y longitud 1000 mm, revestimiento exterior e interior según norma UNE EN 545
</t>
  </si>
  <si>
    <t>EMPALME BRIDA BRIDA FD_100_1000</t>
  </si>
  <si>
    <t xml:space="preserve">NORTEBAGUA_Empalme de fundición dúctil brida - brida de diámetro 100 mm. y longitud 150 mm., revestimiento exterior e interior según norma UNE EN 545
</t>
  </si>
  <si>
    <t>EMPALME BRIDA BRIDA FD_100_150</t>
  </si>
  <si>
    <t>EMPALME BRIDA BRIDA FD_100_200</t>
  </si>
  <si>
    <t>SAINT-GOBAIN_Empalme de fundición dúctil brida - brida de diámetro 100 mm. y longitud 250 mm, revestimiento exterior e interior según norma UNE EN 545</t>
  </si>
  <si>
    <t>EMPALME BRIDA BRIDA FD_100_250</t>
  </si>
  <si>
    <t xml:space="preserve">NORTEBAGUA_Empalme de fundición dúctil brida - brida de diámetro 150 mm. y longitud 250 mm, revestimiento exterior e interior según norma UNE EN 545
</t>
  </si>
  <si>
    <t xml:space="preserve">NORTEBAGUA_Empalme de fundición dúctil brida - brida de diámetro 100 mm. y longitud 300 mm, revestimiento exterior e interior según norma UNE EN 545
</t>
  </si>
  <si>
    <t>EMPALME BRIDA BRIDA FD_100_300</t>
  </si>
  <si>
    <t xml:space="preserve">NORTEBAGUA_Empalme de fundición dúctil brida - brida de diámetro 100 mm. y longitud 400 mm, revestimiento exterior e interior según norma UNE EN 545
</t>
  </si>
  <si>
    <t>EMPALME BRIDA BRIDA FD_100_400</t>
  </si>
  <si>
    <t xml:space="preserve">NORTEBAGUA_Empalme de fundición dúctil brida - brida de diámetro 100 mm. y longitud 500 mm, revestimiento exterior e interior según norma UNE EN 545
</t>
  </si>
  <si>
    <t>EMPALME BRIDA BRIDA FD_100_500</t>
  </si>
  <si>
    <t xml:space="preserve">NORTEBAGUA_Empalme de fundición dúctil brida - brida de diámetro 100 mm. y longitud 600 mm, revestimiento exterior e interior según norma UNE EN 545
</t>
  </si>
  <si>
    <t>EMPALME BRIDA BRIDA FD_100_600</t>
  </si>
  <si>
    <t xml:space="preserve">NORTEBAGUA_Empalme de fundición dúctil brida - brida de diámetro 100 mm. y longitud 800 mm, revestimiento exterior e interior según norma UNE EN 545
</t>
  </si>
  <si>
    <t>EMPALME BRIDA BRIDA FD_100_800</t>
  </si>
  <si>
    <t xml:space="preserve">NORTEBAGUA_Empalme de fundición dúctil brida - brida de diámetro 150 mm. y longitud 150 mm, revestimiento exterior e interior según norma UNE EN 545
</t>
  </si>
  <si>
    <t>EMPALME BRIDA BRIDA FD_150_150</t>
  </si>
  <si>
    <t xml:space="preserve">NORTEBAGUA_Empalme de fundición dúctil brida - brida de diámetro 150 mm. y longitud 100 mm., revestimiento exterior e interior según norma UNE EN 545
</t>
  </si>
  <si>
    <t>EMPALME BRIDA BRIDA FD_150_200</t>
  </si>
  <si>
    <t>NORTEBAGUA_Empalme de fundición dúctil brida - brida de diámetro 150 mm. y longitud 250 mm, revestimiento exterior e interior según norma UNE EN 545</t>
  </si>
  <si>
    <t>EMPALME BRIDA BRIDA FD_150_250</t>
  </si>
  <si>
    <t xml:space="preserve">NORTEBAGUA_Empalme de fundición dúctil brida - brida de diámetro 150 mm. y longitud 400 mm., revestimiento exterior e interior según norma UNE EN 545
</t>
  </si>
  <si>
    <t>EMPALME BRIDA BRIDA FD_150_400</t>
  </si>
  <si>
    <t xml:space="preserve">NORTEBAGUA_Empalme de fundición dúctil brida - brida de diámetro 150 mm. y longitud 500 mm, revestimiento exterior e interior según norma UNE EN 545
</t>
  </si>
  <si>
    <t>EMPALME BRIDA BRIDA FD_150_500</t>
  </si>
  <si>
    <t xml:space="preserve">NORTEBAGUA_Empalme de fundición dúctil brida - brida de diámetro 150 mm. y longitud 800 mm, revestimiento exterior e interior según norma UNE EN 545
</t>
  </si>
  <si>
    <t>EMPALME BRIDA BRIDA FD_150_800</t>
  </si>
  <si>
    <t>SAINT-GOBAIN_EMPALME DE FUNDICIÓN DÚCTIL BRIDA - BRIDA DE DIÁMETRO 250 MM. Y LONGITUD 250 MM., REVESTIMIENTO EXTERIOR E INTERIOR SEGÚN NORMA UNE EN 545</t>
  </si>
  <si>
    <t>EMPALME BRIDA BRIDA FD_250_250</t>
  </si>
  <si>
    <t xml:space="preserve">SAINT-GOBAIN_EMPALME DE FUNDICIÓN DÚCTIL BRIDA - BRIDA DE DIÁMETRO 300 MM. Y LONGITUD 250 MM, REVESTIMIENTO EXTERIOR E INTERIOR SEGÚN NORMA UNE EN 545
</t>
  </si>
  <si>
    <t>EMPALME BRIDA BRIDA FD_300_250</t>
  </si>
  <si>
    <t xml:space="preserve">NORTEBAGUA_EMPALME DE FUNDICIÓN DÚCTIL BRIDA - BRIDA DE DIÁMETRO 300 MM. Y LONGITUD 250 MM, REVESTIMIENTO EXTERIOR E INTERIOR SEGÚN NORMA UNE EN 545
</t>
  </si>
  <si>
    <t xml:space="preserve">SAINT-GOBAIN_Empalme de fundición dúctil brida - brida de diámetro 300 mm. y longitud 500 mm, revestimiento exterior e interior según norma UNE EN 545
</t>
  </si>
  <si>
    <t>EMPALME BRIDA BRIDA FD_300_500</t>
  </si>
  <si>
    <t xml:space="preserve">NORTEBAGUA_Empalme de fundición dúctil brida - brida de diámetro 60 mm. y longitud 250 mm, revestimiento exterior e interior según norma UNE EN 545
</t>
  </si>
  <si>
    <t>EMPALME BRIDA BRIDA FD_60_250</t>
  </si>
  <si>
    <t xml:space="preserve">NORTEBAGUA_Empalme de fundición dúctil brida - brida de diámetro 60 mm. y longitud 500 mm, revestimiento exterior e interior según norma UNE EN 545
</t>
  </si>
  <si>
    <t>EMPALME BRIDA BRIDA FD_60_500</t>
  </si>
  <si>
    <t xml:space="preserve">NORTEBAGUA_Empalme de fundición dúctil brida - brida de diámetro 80 mm. y longitud 100 mm., revestimiento exterior e interior según norma UNE EN 545
</t>
  </si>
  <si>
    <t>EMPALME BRIDA BRIDA FD_80_100</t>
  </si>
  <si>
    <t>EMPALME BRIDA BRIDA FD_80_200</t>
  </si>
  <si>
    <t>SAINT-GOBAIN_Empalme de fundición dúctil brida - brida de diámetro 80 mm. y longitud 250 mm, revestimiento exterior e interior según norma UNE EN 545</t>
  </si>
  <si>
    <t>EMPALME BRIDA BRIDA FD_80_250</t>
  </si>
  <si>
    <t xml:space="preserve">NORTEBAGUA_Empalme de fundición dúctil brida - brida de diámetro 80 mm. y longitud 300 mm, revestimiento exterior e interior según norma UNE EN 545
</t>
  </si>
  <si>
    <t>EMPALME BRIDA BRIDA FD_80_300</t>
  </si>
  <si>
    <t>NORTEBAGUA_Empalme de fundición dúctil brida - brida de diámetro 80 mm. y longitud 600 mm, revestimiento exterior e interior según norma UNE EN 545</t>
  </si>
  <si>
    <t>EMPALME BRIDA BRIDA FD_80_600</t>
  </si>
  <si>
    <t xml:space="preserve">NORTEBAGUA_Empalme de fundición dúctil brida - enchufe de diámetro 100 mm., revestimiento exterior e interior según norma UNE EN 545
</t>
  </si>
  <si>
    <t>EMPALME BRIDA ENCHUFE CORTA FD_100</t>
  </si>
  <si>
    <t>EMPALME BRIDA ENCHUFE CORTA</t>
  </si>
  <si>
    <t xml:space="preserve">ELECTROSTEEL_Empalme de fundición dúctil brida - enchufe de diámetro 100 mm., revestimiento exterior e interior según norma UNE EN 545
</t>
  </si>
  <si>
    <t xml:space="preserve">NORTEBAGUA_Empalme de fundición dúctil brida - enchufe de diámetro 125 mm., revestimiento exterior e interior según norma UNE EN 545
</t>
  </si>
  <si>
    <t>EMPALME BRIDA ENCHUFE CORTA FD_125</t>
  </si>
  <si>
    <t xml:space="preserve">NORTEBAGUA_Empalme de fundición dúctil brida - enchufe de diámetro 150 mm., revestimiento exterior e interior según norma UNE EN 545
</t>
  </si>
  <si>
    <t>EMPALME BRIDA ENCHUFE CORTA FD_150</t>
  </si>
  <si>
    <t xml:space="preserve">NORTEBAGUA_Empalme de fundición dúctil brida - enchufe de diámetro 200 mm., revestimiento exterior e interior según norma UNE EN 545
</t>
  </si>
  <si>
    <t>EMPALME BRIDA ENCHUFE CORTA FD_200</t>
  </si>
  <si>
    <t xml:space="preserve">ELECTROSTEEL_Empalme de fundición dúctil brida - enchufe de diámetro 200 mm., revestimiento exterior e interior según norma UNE EN 545
</t>
  </si>
  <si>
    <t xml:space="preserve">NORTEBAGUA_Empalme de fundición dúctil brida - enchufe de diámetro 350 mm., revestimiento exterior e interior según norma UNE EN 545
</t>
  </si>
  <si>
    <t>EMPALME BRIDA ENCHUFE CORTA FD_350</t>
  </si>
  <si>
    <t xml:space="preserve">SAINT-GOBAIN_Empalme de fundición dúctil brida - enchufe de diámetro 80 mm., revestimiento exterior e interior según norma UNE EN 545
</t>
  </si>
  <si>
    <t>EMPALME BRIDA ENCHUFE CORTA FD_80</t>
  </si>
  <si>
    <t xml:space="preserve">NORTEBAGUA_Empalme de fundición dúctil brida liso de diámetro 125 mm., revestimiento exterior e interior según norma UNE EN 545
</t>
  </si>
  <si>
    <t>EMPALME BRIDA LISO FD_125</t>
  </si>
  <si>
    <t>EMPALME BRIDA LISO</t>
  </si>
  <si>
    <t xml:space="preserve">NORTEBAGUA_Empalme de fundición dúctil brida liso de diámetro 200 mm., revestimiento exterior e interior según norma UNE EN 545
</t>
  </si>
  <si>
    <t>EMPALME BRIDA LISO FD_200</t>
  </si>
  <si>
    <t xml:space="preserve">SAINT-GOBAIN_Empalme de fundición dúctil brida - enchufe de diámetro 300 mm., revestimiento exterior e interior según norma UNE EN 545
</t>
  </si>
  <si>
    <t>EMPALME BRIDA LISO FD_300</t>
  </si>
  <si>
    <t>AGLOMERADO DOS_EMULSION PARA ASFALTO GARRAFA 20 LTS PARA ASFALTO FRAGUADO EN FRIO</t>
  </si>
  <si>
    <t>EMULSION ASFALTO EN FRIO GARRAFA 20 LTS</t>
  </si>
  <si>
    <t>GREINER_Enlace de latón para tubería de polietileno ROSCA H. Mordaza latón_DN1 1/2"</t>
  </si>
  <si>
    <t>ENLACE LATON_ROSCA H-MLT_1 1/2"</t>
  </si>
  <si>
    <t xml:space="preserve">ENLACE   </t>
  </si>
  <si>
    <t>EFFEBI_Enlace de latón para tubería de polietileno ROSCA H. Mordaza latón_DN1 1/2"</t>
  </si>
  <si>
    <t>EFFEBI_Enlace de latón para tubería de polietileno ROSCA H. Mordaza latón_DN1 1/4"</t>
  </si>
  <si>
    <t>ENLACE LATON_ROSCA H-MLT_1 1/4"</t>
  </si>
  <si>
    <t>EFFEBI_Enlace de latón para tubería de polietileno ROSCA H. Mordaza latón_DN1"</t>
  </si>
  <si>
    <t>ENLACE LATON_ROSCA H-MLT_1"</t>
  </si>
  <si>
    <t>EFFEBI_Enlace de latón para tubería de polietileno ROSCA H. Mordaza latón_DN1/2 "</t>
  </si>
  <si>
    <t>ENLACE LATON_ROSCA H-MLT_1/2"</t>
  </si>
  <si>
    <t>EFFEBI_Enlace de latón para tubería de polietileno ROSCA H. Mordaza latón_DN2 1/2"</t>
  </si>
  <si>
    <t>ENLACE LATON_ROSCA H-MLT_2 1/2"</t>
  </si>
  <si>
    <t>GREINER_Enlace de latón para tubería de polietileno ROSCA H. Mordaza latón_DN2"</t>
  </si>
  <si>
    <t>ENLACE LATON_ROSCA H-MLT_2"</t>
  </si>
  <si>
    <t>EFFEBI_Enlace de latón para tubería de polietileno ROSCA H. Mordaza latón_DN2"</t>
  </si>
  <si>
    <t>EFFEBI_Enlace de latón para tubería de polietileno ROSCA H. Mordaza latón_DN3"</t>
  </si>
  <si>
    <t>ENLACE LATON_ROSCA H-MLT_3"</t>
  </si>
  <si>
    <t>EFFEBI_Enlace de latón para tubería de polietileno ROSCA H. Mordaza latón_DN3/4"</t>
  </si>
  <si>
    <t>ENLACE LATON_ROSCA H-MLT_3/4"</t>
  </si>
  <si>
    <t>GREINER_Enlace de latón para tubería de polietileno ROSCA H. Mordaza latón_DN4"</t>
  </si>
  <si>
    <t>ENLACE LATON_ROSCA H-MLT_4"</t>
  </si>
  <si>
    <t>GREINER_Enlace de latón para tubería de polietileno ROSCA M. Mordaza latón_DN1 1/2"</t>
  </si>
  <si>
    <t>ENLACE LATON_ROSCA M-MLT_1 1/2"</t>
  </si>
  <si>
    <t>EFFEBI_Enlace de latón para tubería de polietileno ROSCA M. Mordaza latón_DN1 1/2"</t>
  </si>
  <si>
    <t>GREINER_Enlace de latón para tubería de polietileno ROSCA M. Mordaza latón_DN1 1/4"</t>
  </si>
  <si>
    <t>ENLACE LATON_ROSCA M-MLT_1 1/4"</t>
  </si>
  <si>
    <t>EFFEBI_Enlace de latón para tubería de polietileno ROSCA M. Mordaza latón_DN1 1/4"</t>
  </si>
  <si>
    <t>GREINER_Enlace de latón para tubería de polietileno ROSCA M. Mordaza latón_DN1"</t>
  </si>
  <si>
    <t>ENLACE LATON_ROSCA M-MLT_1"</t>
  </si>
  <si>
    <t>EFFEBI_Enlace de latón para tubería de polietileno ROSCA M. Mordaza latón_DN1"</t>
  </si>
  <si>
    <t>GREINER_Enlace de latón para tubería de polietileno ROSCA M. Mordaza latón_DN1/2 "</t>
  </si>
  <si>
    <t>ENLACE LATON_ROSCA M-MLT_1/2"</t>
  </si>
  <si>
    <t>EFFEBI_Enlace de latón para tubería de polietileno ROSCA M. Mordaza latón_DN1/2 "</t>
  </si>
  <si>
    <t>GREINER_Enlace de latón para tubería de polietileno ROSCA M. Mordaza latón_DN2 1/2"</t>
  </si>
  <si>
    <t>ENLACE LATON_ROSCA M-MLT_2 1/2"</t>
  </si>
  <si>
    <t>EFFEBI_Enlace de latón para tubería de polietileno ROSCA M. Mordaza latón_DN2 1/2"</t>
  </si>
  <si>
    <t>GREINER_Enlace de latón para tubería de polietileno ROSCA M. Mordaza latón_DN2"</t>
  </si>
  <si>
    <t>ENLACE LATON_ROSCA M-MLT_2"</t>
  </si>
  <si>
    <t>EFFEBI_Enlace de latón para tubería de polietileno ROSCA M. Mordaza latón_DN2"</t>
  </si>
  <si>
    <t>EFFEBI_Enlace de latón para tubería de polietileno ROSCA M. Mordaza latón_DN3"</t>
  </si>
  <si>
    <t>ENLACE LATON_ROSCA M-MLT_3"</t>
  </si>
  <si>
    <t>GREINER_Enlace de latón para tubería de polietileno ROSCA M. Mordaza latón_DN3/4"</t>
  </si>
  <si>
    <t>ENLACE LATON_ROSCA M-MLT_3/4"</t>
  </si>
  <si>
    <t>EFFEBI_Enlace de latón para tubería de polietileno ROSCA M. Mordaza latón_DN3/4"</t>
  </si>
  <si>
    <t>GREINER_Enlace de latón para tubería de polietileno ROSCA M. Mordaza latón_DN4"</t>
  </si>
  <si>
    <t>ENLACE LATON_ROSCA M-MLT_4"</t>
  </si>
  <si>
    <t>ADEQUA_ENLACE RECTO DE PROLIPROPILENO REFORZADO REFORZADO CON FIBRA (PPFV) DN:50</t>
  </si>
  <si>
    <t>ENLACE RECTO PPFV DN:50</t>
  </si>
  <si>
    <t>ADEQUA_ENLACE REDUCIDO MACHO-HEMBRA DE POLIPROPILENO REFORZADO CON FIBRA DE VIDRIO DN:63*50</t>
  </si>
  <si>
    <t>ENLACE REDUCIDO M-H PPFV DN:63*50</t>
  </si>
  <si>
    <t>REDUCCION</t>
  </si>
  <si>
    <t xml:space="preserve">GEBO_ENLACE UNION 3 PIEZAS H-H LATON 1 1/4"   </t>
  </si>
  <si>
    <t>ENLACE UNION 3 PIEZAS H-H LATON 1 1/4"</t>
  </si>
  <si>
    <t>GEBO</t>
  </si>
  <si>
    <t>MASA_ESTRANGULADOR DE TUBO PE- 20/63</t>
  </si>
  <si>
    <t>ESTRANGULADOR DE TUBO PE- 20/63</t>
  </si>
  <si>
    <t>MASA</t>
  </si>
  <si>
    <t>ATUSA_FILTRO "Y" 11/2" DN:50</t>
  </si>
  <si>
    <t>FILTRO "Y" 11/2" DN:50</t>
  </si>
  <si>
    <t>FILTRO</t>
  </si>
  <si>
    <t>ATUSA_FILTRO "Y" 2" DN:63</t>
  </si>
  <si>
    <t>FILTRO "Y" 2" DN:63</t>
  </si>
  <si>
    <t>BELGICAST_FILTRO "Y" BRIDA DN:80</t>
  </si>
  <si>
    <t>FILTRO "Y" BRIDA DN:80</t>
  </si>
  <si>
    <t>IRUA_GRAPAS FIJACION GALERNA</t>
  </si>
  <si>
    <t>GRAPAS FIJACION GALERNA</t>
  </si>
  <si>
    <t>IRUA_GRAPAS FIJACION IZARO</t>
  </si>
  <si>
    <t>GRAPAS FIJACION IZARO</t>
  </si>
  <si>
    <t>ACCESORIOS HIDRANTE</t>
  </si>
  <si>
    <t>IRUA_HIDRANTE ACERA HA2-100 CON MARCO Y TAPA "SUHILTZAILEAK"</t>
  </si>
  <si>
    <t>HIDRA. ACERA HA2-100 MyTAPA</t>
  </si>
  <si>
    <t>HIDRANTE</t>
  </si>
  <si>
    <t>IRUA_HIDRA.GALER-100  2RAC-70, STORZ-100</t>
  </si>
  <si>
    <t>HIDRA. GALERNA-100 2RAC-70, STORZ-100</t>
  </si>
  <si>
    <t>IRUA_HIDRA.IZARO-100 2RAC-70, STORZ-100</t>
  </si>
  <si>
    <t>HIDRA. IZARO-100 2RAC-70, STORZ-100</t>
  </si>
  <si>
    <t>ALGAHER-ESSELLE_JUNTA DE GOMA PLANA DN:100</t>
  </si>
  <si>
    <t>JUNTA DE GOMA PLANA DN:100</t>
  </si>
  <si>
    <t>ALGAHER-ESSELLE</t>
  </si>
  <si>
    <t>JUNTA</t>
  </si>
  <si>
    <t>ALGAHER-ESSELLE_JUNTA DE GOMA PLANA DN:125</t>
  </si>
  <si>
    <t>JUNTA DE GOMA PLANA DN:125</t>
  </si>
  <si>
    <t>ALGAHER-ESSELLE_JUNTA DE GOMA PLANA DN:150</t>
  </si>
  <si>
    <t>JUNTA DE GOMA PLANA DN:150</t>
  </si>
  <si>
    <t>ALGAHER-ESSELLE_JUNTA DE GOMA PLANA DN:200</t>
  </si>
  <si>
    <t>JUNTA DE GOMA PLANA DN:200</t>
  </si>
  <si>
    <t>ALGAHER-ESSELLE_JUNTA DE GOMA PLANA DN:250</t>
  </si>
  <si>
    <t>JUNTA DE GOMA PLANA DN:250</t>
  </si>
  <si>
    <t>ALGAHER-ESSELLE_JUNTA DE GOMA PLANA DN:300</t>
  </si>
  <si>
    <t>JUNTA DE GOMA PLANA DN:300</t>
  </si>
  <si>
    <t>ALGAHER-ESSELLE_JUNTA DE GOMA PLANA DN:40</t>
  </si>
  <si>
    <t>JUNTA DE GOMA PLANA DN:40</t>
  </si>
  <si>
    <t>ALGAHER-ESSELLE_JUNTA DE GOMA PLANA DN:400</t>
  </si>
  <si>
    <t>JUNTA DE GOMA PLANA DN:400</t>
  </si>
  <si>
    <t>ALGAHER-ESSELLE_JUNTA DE GOMA PLANA DN:50</t>
  </si>
  <si>
    <t>JUNTA DE GOMA PLANA DN:50</t>
  </si>
  <si>
    <t>ALGAHER-ESSELLE_JUNTA DE GOMA PLANA DN:60</t>
  </si>
  <si>
    <t>JUNTA DE GOMA PLANA DN:60</t>
  </si>
  <si>
    <t>ALGAHER-ESSELLE_JUNTA DE GOMA PLANA DN:65</t>
  </si>
  <si>
    <t>JUNTA DE GOMA PLANA DN:65</t>
  </si>
  <si>
    <t>ALGAHER-ESSELLE_JUNTA DE GOMA PLANA DN:80</t>
  </si>
  <si>
    <t>JUNTA DE GOMA PLANA DN:80</t>
  </si>
  <si>
    <t>EXCLUSIVAS JR_JUNTA PARA RACOR 1 1/2" (JUNTA 30)</t>
  </si>
  <si>
    <t>JUNTA PARA RACOR 1 1/2"</t>
  </si>
  <si>
    <t>EXCLUSIVAS JR</t>
  </si>
  <si>
    <t>EPDM</t>
  </si>
  <si>
    <t>EXCLUSIVAS JR_JUNTA PARA RACOR 1 1/4" (JUNTA 25)</t>
  </si>
  <si>
    <t>JUNTA PARA RACOR 1 1/4"</t>
  </si>
  <si>
    <t>EXCLUSIVAS JR_JUNTA PARA RACOR 1" (JUNTA 20)</t>
  </si>
  <si>
    <t>JUNTA PARA RACOR 1"</t>
  </si>
  <si>
    <t>EXCLUSIVAS JR_JUNTA PARA RACOR 2" (JUNTA 40)</t>
  </si>
  <si>
    <t>JUNTA PARA RACOR 2"</t>
  </si>
  <si>
    <t>EXCLUSIVAS JR_JUNTA PARA RACOR 3/4"</t>
  </si>
  <si>
    <t>JUNTA PARA RACOR 3/4"</t>
  </si>
  <si>
    <t>EXCLUSIVAS JR_JUNTA PARA RACOR 7/8" (JUNTA 13 20)</t>
  </si>
  <si>
    <t>JUNTA PARA RACOR 7/8"</t>
  </si>
  <si>
    <t>EJ_JUNTA PARA REGISTRO BRIO</t>
  </si>
  <si>
    <t>JUNTA PARA REGISTRO BRIO</t>
  </si>
  <si>
    <t>EJ</t>
  </si>
  <si>
    <t>ALGAHER-ESSELLE_JUNTA PARA TAPAS DE REJISTRO REDONDO 60</t>
  </si>
  <si>
    <t>JUNTA REGISTRO 60</t>
  </si>
  <si>
    <t>MASA_JUNTA DE COPOLÍMERO DE PE MODIFICADO YUNTAFLEX DN:150</t>
  </si>
  <si>
    <t>JUNTA YUNTAFLEX DN:150</t>
  </si>
  <si>
    <t>MASA_JUNTA DE COPOLÍMERO DE PE MODIFICADO YUNTAFLEX DN:80</t>
  </si>
  <si>
    <t>JUNTA YUNTAFLEX DN:80</t>
  </si>
  <si>
    <t>IRUA_KIT DE JUNTAS Y RETENES PARA VALVULA REDUCTORA DE PRESION ACCION DIRECTA FIG. 440 DN:100</t>
  </si>
  <si>
    <t>KIT JUNTAS Y RETENES FIG. 440 DN:100</t>
  </si>
  <si>
    <t>ACCESORIOS VALVULAS</t>
  </si>
  <si>
    <t>IRUA_KIT DE JUNTAS Y RETENES PARA VALVULA REDUCTORA DE PRESION ACCION DIRECTA FIG. 440 DN:150</t>
  </si>
  <si>
    <t>KIT JUNTAS Y RETENES FIG. 440 DN:150</t>
  </si>
  <si>
    <t>GRUPO INCENDIOS_LANZA VARIOMATIC DN:25 ROSCA 1" HEMBRA CON RACOR BARCELONA</t>
  </si>
  <si>
    <t>LANZA DN:25 ROSCA 1" H_RACOR BARC</t>
  </si>
  <si>
    <t>GRUPO INCENDIOS</t>
  </si>
  <si>
    <t>GRUPO INCENDIOS_LANZA VARIOMATIC DN:45 ROSCA 11/2" HEMBRA CON RACOR BARCELONA</t>
  </si>
  <si>
    <t>LANZA DN:45 ROSCA 11/2" H_RACOR BARC</t>
  </si>
  <si>
    <t>GRIFFON_LIMPIADOR PE/PP FRASCO 1L</t>
  </si>
  <si>
    <t>LIMPIADOR PE/PP FRASCO 1L</t>
  </si>
  <si>
    <t>GRIFFON</t>
  </si>
  <si>
    <t>ELECTROREM_LINTERNA LED CON GANCHO E IMAN COB 500 LUMENS BATERIA DE LITIO RECAGRGABLE.  FUNCIÓN POWER BANK, CARGADOR USB, 3 MODOS: 100%, 50% Y FLASH INDUSTRIAL</t>
  </si>
  <si>
    <t>LINTERNA C/GANCHO LED 500 LUM.  BAT/IMAN</t>
  </si>
  <si>
    <t>ELECTROREM</t>
  </si>
  <si>
    <t>ROTHENBERGER_LLAVE AJUSTABLE GRAN APERTURA DN:34 LONG. 176MM REF.1500001509</t>
  </si>
  <si>
    <t>LLAVE AJUST. GRAN APERT. DN:34 LONG.176</t>
  </si>
  <si>
    <t>ROTHENBERGER_LLAVE AJUSTABLE GRAN APERTURA DN:39 LONG. 216MM REF.1500001510</t>
  </si>
  <si>
    <t>LLAVE AJUST. GRAN APERT. DN:39 LONG.216</t>
  </si>
  <si>
    <t>ROTHENBERGER_LLAVE ALUMINIO ALUDUR DN:140 LONG.900MM REF.70163</t>
  </si>
  <si>
    <t>LLAVE ALUMINIO ALUDUR DN:140 LONG.900</t>
  </si>
  <si>
    <t>ROTHENBERGER_LLAVE ALUMINIO ALUDUR DN:76 LONG.450MM REF.70161</t>
  </si>
  <si>
    <t>LLAVE ALUMINIO ALUDUR DN:76 LONG.450</t>
  </si>
  <si>
    <t>ROTHENBERGER_LLAVE ALUMINIO ALUDUR DN:90 LONG.600MM REF.70162</t>
  </si>
  <si>
    <t>LLAVE ALUMINIO ALUDUR DN:90 LONG.600</t>
  </si>
  <si>
    <t>ROTHENBERGER_LLAVE DE CADENA DN:115 LONG.300 REF.70235</t>
  </si>
  <si>
    <t>LLAVE DE CADENA DN:115 LONG.300</t>
  </si>
  <si>
    <t>ROTHENBERGER_LLAVE ACODADA DE GRAN RESISTENCIA 90º DN:60 LONG.350 MM REF.70115</t>
  </si>
  <si>
    <t>LLAVE GR RESISTENCIA 90º DN:60 LONG.350</t>
  </si>
  <si>
    <t>ROTHENBERGER_LLAVE ACODADA DE GRAN RESISTENCIA 90º DN:76 LONG.450 MM REF.70116</t>
  </si>
  <si>
    <t>LLAVE GR RESISTENCIA 90º DN:76 LONG.450</t>
  </si>
  <si>
    <t>ROTHENBERGER_LLAVE SUECA 45º "SUPER S" DN:35 LONG.300 REF. 070122X</t>
  </si>
  <si>
    <t>LLAVE SUECA 45º  DN:35 LONG.300</t>
  </si>
  <si>
    <t>ROTHENBERGER_LLAVE SUECA 45º "SUPER S" DN:46 LONG.420 REF. 070123X</t>
  </si>
  <si>
    <t>LLAVE SUECA 45º  DN:46 LONG.420</t>
  </si>
  <si>
    <t>HENKEL_LOCTITE HILO 55</t>
  </si>
  <si>
    <t>LOCTITE HILO 55</t>
  </si>
  <si>
    <t>HENKEL</t>
  </si>
  <si>
    <t>GYMCOL_LUBRICANTE JUNTA 1L</t>
  </si>
  <si>
    <t>LUBRICANTE JUNTA 1L</t>
  </si>
  <si>
    <t>JAR_LUZ DE EMERGENCIA CON LED RATATIVA Y BASE MAGNÉTICA</t>
  </si>
  <si>
    <t>LUZ EMERGENCIA LED ROT. Y BASE MAGNETICA</t>
  </si>
  <si>
    <t>EFFEBI_ROSCA DOBLE REDUCTORA/ MACHÓN REDUCTOR de latón,  para tubo de polietileno_DN1 1/2 x 1"</t>
  </si>
  <si>
    <t>MACHON REDUCTOR LATON ROSCADO_11/2x1"</t>
  </si>
  <si>
    <t>ATUSA_ROSCA DOBLE REDUCTORA/ MACHÓN REDUCTOR de latón,  para tubo de polietileno_DN1 1/2 x 1"</t>
  </si>
  <si>
    <t>EFFEBI_ROSCA DOBLE REDUCTORA/ MACHÓN REDUCTOR de latón,  para tubo de polietileno_DN1 1/2 x 1 1/4"</t>
  </si>
  <si>
    <t>MACHON REDUCTOR LATON ROSCADO_11/2x11/4"</t>
  </si>
  <si>
    <t>ATUSA_ROSCA DOBLE REDUCTORA/ MACHÓN REDUCTOR de latón,  para tubo de polietileno_DN1 1/2 x 1 1/4"</t>
  </si>
  <si>
    <t>EFFEBI_ROSCA DOBLE REDUCTORA/ MACHÓN REDUCTOR de latón,  para tubo de polietileno_DN1 1/2 x 3/4"</t>
  </si>
  <si>
    <t>MACHON REDUCTOR LATON ROSCADO_11/2x3/4"</t>
  </si>
  <si>
    <t>ATUSA_ROSCA DOBLE REDUCTORA/ MACHÓN REDUCTOR de latón,  para tubo de polietileno_DN1 1/2 x 3/4"</t>
  </si>
  <si>
    <t>EFFEBI_ROSCA DOBLE REDUCTORA/ MACHÓN REDUCTOR de latón,  para tubo de polietileno_DN1 1/4x 1"</t>
  </si>
  <si>
    <t>MACHON REDUCTOR LATON ROSCADO_11/4x1"</t>
  </si>
  <si>
    <t>ATUSA_ROSCA DOBLE REDUCTORA/ MACHÓN REDUCTOR de latón,  para tubo de polietileno_DN1 1/4x 1"</t>
  </si>
  <si>
    <t>EFFEBI_ROSCA DOBLE REDUCTORA/ MACHÓN REDUCTOR de latón,  para tubo de polietileno_DN1 1/4x 3/4"</t>
  </si>
  <si>
    <t>MACHON REDUCTOR LATON ROSCADO_11/4x3/4"</t>
  </si>
  <si>
    <t>EFFEBI_ROSCA DOBLE REDUCTORA/ MACHÓN REDUCTOR de latón,  para tubo de polietileno_DN1x1/2"</t>
  </si>
  <si>
    <t>MACHON REDUCTOR LATON ROSCADO_1x1/2"</t>
  </si>
  <si>
    <t>ATUSA_ROSCA DOBLE REDUCTORA/ MACHÓN REDUCTOR de latón,  para tubo de polietileno_DN1x1/2"</t>
  </si>
  <si>
    <t>EFFEBI_ROSCA DOBLE REDUCTORA/ MACHÓN REDUCTOR de latón,  para tubo de polietileno_DN1x3/4"</t>
  </si>
  <si>
    <t>MACHON REDUCTOR LATON ROSCADO_1x3/4"</t>
  </si>
  <si>
    <t>ATUSA_ROSCA DOBLE REDUCTORA/ MACHÓN REDUCTOR de latón,  para tubo de polietileno_DN1x3/4"</t>
  </si>
  <si>
    <t>EFFEBI_ROSCA DOBLE REDUCTORA/ MACHÓN REDUCTOR de latón,  para tubo de polietileno_DN21/2x2"</t>
  </si>
  <si>
    <t>MACHON REDUCTOR LATON ROSCADO_21/2x2"</t>
  </si>
  <si>
    <t>ATUSA_ROSCA DOBLE REDUCTORA/ MACHÓN REDUCTOR de latón,  para tubo de polietileno_DN21/2x2"</t>
  </si>
  <si>
    <t>EFFEBI_ROSCA DOBLE REDUCTORA/ MACHÓN REDUCTOR de latón,  para tubo de polietileno_DN2x1"</t>
  </si>
  <si>
    <t>MACHON REDUCTOR LATON ROSCADO_2x1"</t>
  </si>
  <si>
    <t>ATUSA_ROSCA DOBLE REDUCTORA/ MACHÓN REDUCTOR de latón,  para tubo de polietileno_DN2x1"</t>
  </si>
  <si>
    <t>EFFEBI_ROSCA DOBLE REDUCTORA/ MACHÓN REDUCTOR de latón,  para tubo de polietileno_DN2x1 1/2"</t>
  </si>
  <si>
    <t>MACHON REDUCTOR LATON ROSCADO_2x11/2"</t>
  </si>
  <si>
    <t>ATUSA_ROSCA DOBLE REDUCTORA/ MACHÓN REDUCTOR de latón,  para tubo de polietileno_DN2x1 1/2"</t>
  </si>
  <si>
    <t>EFFEBI_ROSCA DOBLE REDUCTORA/ MACHÓN REDUCTOR de latón,  para tubo de polietileno_DN2x1 1/4"</t>
  </si>
  <si>
    <t>MACHON REDUCTOR LATON ROSCADO_2x11/4"</t>
  </si>
  <si>
    <t>EFFEBI_ROSCA DOBLE REDUCTORA/ MACHÓN REDUCTOR de latón,  para tubo de polietileno_DN3/4 x 1/2"</t>
  </si>
  <si>
    <t>MACHON REDUCTOR LATON ROSCADO_3/4x1/2"</t>
  </si>
  <si>
    <t>ATUSA_ROSCA DOBLE REDUCTORA/ MACHÓN REDUCTOR de latón,  para tubo de polietileno_DN3/4 x 1/2"</t>
  </si>
  <si>
    <t>ATUSA_ROSCA DOBLE REDUCTORA/ MACHÓN REDUCTOR de latón,  para tubo de polietileno_DN3x2"</t>
  </si>
  <si>
    <t>MACHON REDUCTOR LATON ROSCADO_3x2"</t>
  </si>
  <si>
    <t>GYMCOL_MADEJA DE CAÑAMO</t>
  </si>
  <si>
    <t>MADEJA DE CAÑAMO</t>
  </si>
  <si>
    <t>GRUPO INCENDIOS_MANGUERA RACORADA ARMTEX DN 25</t>
  </si>
  <si>
    <t>MANGUERA RACORADA DN 25</t>
  </si>
  <si>
    <t>GRUPO INCENDIOS_MANGUERA RACORADA ARMTEX DN 75</t>
  </si>
  <si>
    <t>MANGUERA RACORADA DN 75</t>
  </si>
  <si>
    <t>JIMTEN_MANGUITO ADAPTADOR PARA BIDÓN DN: 2"</t>
  </si>
  <si>
    <t>MANGUITO ADAPTADOR PARA BIDÓN DN: 2"</t>
  </si>
  <si>
    <t>MANGUITO</t>
  </si>
  <si>
    <t>GATELL_MANGUITO PARA VÁLVULA DE CONTADOR QUE PERMITE LA UNIÓN DE LA VÁLVULA DE ENTRADA O DE SALIDA CON EL CONTADOR. PN 16. DN15 CONEXIÓN A VÁLVULA LL13 Y A CONTADOR 3/4".</t>
  </si>
  <si>
    <t>MANGUITO CONEX. CONTADOR DN15 LL13-3/4"</t>
  </si>
  <si>
    <t>GATELL</t>
  </si>
  <si>
    <t>GEORG FISCHER_MANGUITO ELECTROSOLD. DN:110</t>
  </si>
  <si>
    <t>MANGUITO ELECTROSOLDABLE DN:110</t>
  </si>
  <si>
    <t>GEORGE FISHER_MANGUITO ELECTROSOLD. DN:32</t>
  </si>
  <si>
    <t>MANGUITO ELECTROSOLDABLE DN:32</t>
  </si>
  <si>
    <t>GEORGE FISHER_MANGUITO ELECTROSOLD. DN:40</t>
  </si>
  <si>
    <t>MANGUITO ELECTROSOLDABLE DN:40</t>
  </si>
  <si>
    <t>GEORG FISCHER_MANGUITO ELECTROSOLD. DN:50</t>
  </si>
  <si>
    <t>MANGUITO ELECTROSOLDABLE DN:50</t>
  </si>
  <si>
    <t>GEORG FISCHER_MANGUITO ELECTROSOLD. DN:63</t>
  </si>
  <si>
    <t>MANGUITO ELECTROSOLDABLE DN:63</t>
  </si>
  <si>
    <t>AGRU-ACUSTER_MANGUITO ELECTROSOLD. DN:63</t>
  </si>
  <si>
    <t>GEORG FISCHER_MANGUITO ELECTROSOLD. DN:75</t>
  </si>
  <si>
    <t>MANGUITO ELECTROSOLDABLE DN:75</t>
  </si>
  <si>
    <t>GEORG FISCHER_MANGUITO ELECTROSOLD. DN:90</t>
  </si>
  <si>
    <t>MANGUITO ELECTROSOLDABLE DN:90</t>
  </si>
  <si>
    <t xml:space="preserve">NORTEBAGUA_Empalme de fundición dúctil enchufe - enchufe de diámetro 100 mm., revestimiento exterior e interior según norma UNE EN 545
</t>
  </si>
  <si>
    <t>MANGUITO ENCHUFE FD_100</t>
  </si>
  <si>
    <t>ATUSA_MANGUITO R.DRCHA GALV. 1/2" DN:20</t>
  </si>
  <si>
    <t>MANGUITO GALVANIZADO 1/2"</t>
  </si>
  <si>
    <t>EFFEBI_MANGUITO ROSCADO de latón, para tubo de polietileno_DN1 1/2"</t>
  </si>
  <si>
    <t>MANGUITO LATON ROSCADO_1 1/2"</t>
  </si>
  <si>
    <t>ATUSA_MANGUITO ROSCADO de latón, para tubo de polietileno_DN1 1/2"</t>
  </si>
  <si>
    <t>EFFEBI_MANGUITO ROSCADO de latón, para tubo de polietileno_DN1 1/4"</t>
  </si>
  <si>
    <t>MANGUITO LATON ROSCADO_1 1/4"</t>
  </si>
  <si>
    <t>EFFEBI_MANGUITO ROSCADO de latón, para tubo de polietileno_DN1"</t>
  </si>
  <si>
    <t>MANGUITO LATON ROSCADO_1"</t>
  </si>
  <si>
    <t>ATUSA_MANGUITO ROSCADO de latón, para tubo de polietileno_DN1"</t>
  </si>
  <si>
    <t>EFFEBI_MANGUITO ROSCADO de latón, para tubo de polietileno_DN1/2"</t>
  </si>
  <si>
    <t>MANGUITO LATON ROSCADO_1/2"</t>
  </si>
  <si>
    <t>ATUSA_MANGUITO ROSCADO de latón, para tubo de polietileno_DN1/2"</t>
  </si>
  <si>
    <t>ATUSA_MANGUITO ROSCADO de latón, para tubo de polietileno_DN2 1/2"</t>
  </si>
  <si>
    <t>MANGUITO LATON ROSCADO_2 1/2"</t>
  </si>
  <si>
    <t>EFFEBI_MANGUITO ROSCADO de latón, para tubo de polietileno_DN2"</t>
  </si>
  <si>
    <t>MANGUITO LATON ROSCADO_2"</t>
  </si>
  <si>
    <t>ATUSA_MANGUITO ROSCADO de latón, para tubo de polietileno_DN2"</t>
  </si>
  <si>
    <t>ATUSA_MANGUITO ROSCADO de latón, para tubo de polietileno_DN3"</t>
  </si>
  <si>
    <t>MANGUITO LATON ROSCADO_3"</t>
  </si>
  <si>
    <t>EFFEBI_MANGUITO ROSCADO de latón, para tubo de polietileno_DN3/4"</t>
  </si>
  <si>
    <t>MANGUITO LATON ROSCADO_3/4"</t>
  </si>
  <si>
    <t>ATUSA_MANGUITO ROSCADO de latón, para tubo de polietileno_DN3/4"</t>
  </si>
  <si>
    <t>GREINER_Manguito de unión de latón para tubo de polietileno. Mordaza latón_DN1 1/2" - 50</t>
  </si>
  <si>
    <t>MANGUITO LATON T-T_MLT_1 1/2"</t>
  </si>
  <si>
    <t>EFFEBI_Manguito de unión de latón para tubo de polietileno. Mordaza latón_DN1 1/2" - 50</t>
  </si>
  <si>
    <t>GREINER_Manguito de unión de latón para tubo de polietileno. Mordaza latón_DN1 1/4" - 40</t>
  </si>
  <si>
    <t>MANGUITO LATON T-T_MLT_1 1/4"</t>
  </si>
  <si>
    <t>EFFEBI_Manguito de unión de latón para tubo de polietileno. Mordaza latón_DN1 1/4" - 40</t>
  </si>
  <si>
    <t>EFFEBI_Manguito de unión de latón para tubo de polietileno. Mordaza latón_DN1" - 32</t>
  </si>
  <si>
    <t>MANGUITO LATON T-T_MLT_1"</t>
  </si>
  <si>
    <t>EFFEBI_Manguito de unión de latón para tubo de polietileno. Mordaza latón_DN1/2 " - 20</t>
  </si>
  <si>
    <t>MANGUITO LATON T-T_MLT_1/2"</t>
  </si>
  <si>
    <t>EFFEBI_Manguito de unión de latón para tubo de polietileno. Mordaza latón_DN2 1/2" - 75</t>
  </si>
  <si>
    <t>MANGUITO LATON T-T_MLT_2 1/2"</t>
  </si>
  <si>
    <t>GREINER_Manguito de unión de latón para tubo de polietileno. Mordaza latón_DN2" - 63</t>
  </si>
  <si>
    <t>MANGUITO LATON T-T_MLT_2"</t>
  </si>
  <si>
    <t>EFFEBI_Manguito de unión de latón para tubo de polietileno. Mordaza latón_DN2" - 63</t>
  </si>
  <si>
    <t>GREINER_Manguito de unión de latón para tubo de polietileno. Mordaza latón_DN3" -  90</t>
  </si>
  <si>
    <t>MANGUITO LATON T-T_MLT_3"</t>
  </si>
  <si>
    <t>GREINER_Manguito de unión de latón para tubo de polietileno. Mordaza latón_DN3/4" - 25</t>
  </si>
  <si>
    <t>MANGUITO LATON T-T_MLT_3/4"</t>
  </si>
  <si>
    <t>EFFEBI_Manguito de unión de latón para tubo de polietileno. Mordaza latón_DN3/4" - 25</t>
  </si>
  <si>
    <t>GREINER_Manguito de unión de latón para tubo de polietileno. Mordaza latón_DN4" - 110</t>
  </si>
  <si>
    <t>MANGUITO LATON T-T_MLT_4"</t>
  </si>
  <si>
    <t>CAG_MANGUITO MULTI-JOINT REF. 3007 DN:65</t>
  </si>
  <si>
    <t>MANGUITO MULTI-JOINT REF. 3007_65</t>
  </si>
  <si>
    <t>MANGUITO UNIVERSAL</t>
  </si>
  <si>
    <t>HAWLE_MANGUITO PARTIDO T-T DN:63 HAWLE</t>
  </si>
  <si>
    <t>MANGUITO PARTIDO T-T DN:63</t>
  </si>
  <si>
    <t>HAWLE_MANGUITO PARTIDO T-T DN:90 HAWLE</t>
  </si>
  <si>
    <t>MANGUITO PARTIDO T-T DN:90</t>
  </si>
  <si>
    <t>FERROPLAST_MANGUITO H-H DESLIZAN. PVC 110</t>
  </si>
  <si>
    <t>MANGUITO PVC H-H DESLIZANTE_110</t>
  </si>
  <si>
    <t>FERROPLAST_MANGUITO H-H DESLIZAN. DE PVC 125</t>
  </si>
  <si>
    <t>MANGUITO PVC H-H DESLIZANTE_125</t>
  </si>
  <si>
    <t>FERROPLAST_MANGUITO H-H DESLIZAN. DE PVC 160</t>
  </si>
  <si>
    <t>MANGUITO PVC H-H DESLIZANTE_160</t>
  </si>
  <si>
    <t>FERROPLAST_MANGUITO H-H DESLIZAN. DE PVC 200</t>
  </si>
  <si>
    <t>MANGUITO PVC H-H DESLIZANTE_200</t>
  </si>
  <si>
    <t>FERROPLAST_MANGUITO H-H DESLIZANTE DE PVC 40</t>
  </si>
  <si>
    <t>MANGUITO PVC H-H DESLIZANTE_40</t>
  </si>
  <si>
    <t>FERROPLAST_MANGUITO H-H DESLIZAN. PVC 75</t>
  </si>
  <si>
    <t>MANGUITO PVC H-H DESLIZANTE_75</t>
  </si>
  <si>
    <t>FERROPLAST_MANGUITO PVC TEJA JE H-H DN:200</t>
  </si>
  <si>
    <t>MANGUITO PVC TEJA JE H-H DN:200</t>
  </si>
  <si>
    <t>FERROPLAST_MANGUITO PVC TEJA JE H-H DN:315</t>
  </si>
  <si>
    <t>MANGUITO PVC TEJA JE H-H DN:315</t>
  </si>
  <si>
    <t>GEORG FISCHER_MANGUITO REDUC. ELECTROSOLDABLE 110*90</t>
  </si>
  <si>
    <t>MANGUITO REDUCCION ELECTR DN:110*90</t>
  </si>
  <si>
    <t>GEORG FISCHER_MANGUITO REDUC ELETROSOLDABLE 32*25</t>
  </si>
  <si>
    <t>MANGUITO REDUCCION ELECTR DN:32*25</t>
  </si>
  <si>
    <t>GEORG FISCHER_MANGUITO REDUC ELECTROSOLDABLE 40_32</t>
  </si>
  <si>
    <t>MANGUITO REDUCCION ELECTR DN:40*32</t>
  </si>
  <si>
    <t>GEORG FISCHER_MANGUITO REDUC.ELETROSOLDABLE 50*40</t>
  </si>
  <si>
    <t>MANGUITO REDUCCION ELECTR DN:50*40</t>
  </si>
  <si>
    <t>GEORG FISCHER_MANGUITO REDUC ELECTROSOLDABLE 63*32</t>
  </si>
  <si>
    <t>MANGUITO REDUCCION ELECTR DN:63*32</t>
  </si>
  <si>
    <t>GEORG FISCHER_MANGUITO REDUC.ELETROSOLDABLE 63*50</t>
  </si>
  <si>
    <t>MANGUITO REDUCCION ELECTR DN:63*50</t>
  </si>
  <si>
    <t>GEORG FISCHER_MANGUITO REDUC.ELETROSOLDABLE 90*63</t>
  </si>
  <si>
    <t>MANGUITO REDUCCION ELECTR DN:90*63</t>
  </si>
  <si>
    <t>GEORG FISCHER_MANGUITO REDUCCION INYECTADO 63*50</t>
  </si>
  <si>
    <t>MANGUITO REDUCCION INYECTADO DN:63*50</t>
  </si>
  <si>
    <t>GEORG FISCHER_MANGUITO REDUCCION INYECTADO 90*63</t>
  </si>
  <si>
    <t>MANGUITO REDUCCION INYECTADO DN:90*63</t>
  </si>
  <si>
    <t>GEORG FISCHER_MANGUITO REDUCCION INYECTADO 90*75</t>
  </si>
  <si>
    <t>MANGUITO REDUCCION INYECTADO DN:90*75</t>
  </si>
  <si>
    <t>GREINER_MANGUITO REPARACION 1 1/2" ML.D.50</t>
  </si>
  <si>
    <t>MANGUITO REPARACION LATON T-T_MLT_1 1/2"</t>
  </si>
  <si>
    <t>MANGUITO REPARACION</t>
  </si>
  <si>
    <t>GREINER_MANGUITO REPARACION 1 1/4" ML.D.40</t>
  </si>
  <si>
    <t>MANGUITO REPARACION LATON T-T_MLT_1 1/4"</t>
  </si>
  <si>
    <t>GREINER_MANGUITO REPARACION 1" ML.D.32</t>
  </si>
  <si>
    <t>MANGUITO REPARACION LATON T-T_MLT_1"</t>
  </si>
  <si>
    <t>EFFEBI_MANGUITO REPARACION 1" ML.D.32</t>
  </si>
  <si>
    <t>GREINER_MANGUITO REPARACION 2 1/2" ML.D.75</t>
  </si>
  <si>
    <t>MANGUITO REPARACION LATON T-T_MLT_2 1/2"</t>
  </si>
  <si>
    <t>GREINER_MANGUITO REPARACION 2" ML.D.63</t>
  </si>
  <si>
    <t>MANGUITO REPARACION LATON T-T_MLT_2"</t>
  </si>
  <si>
    <t>GREINER_MANGUITO REPARACION 3" ML.D.90</t>
  </si>
  <si>
    <t>MANGUITO REPARACION LATON T-T_MLT_3"</t>
  </si>
  <si>
    <t>GREINER_MANGUITO REPARACION 3/4" ML.D.25</t>
  </si>
  <si>
    <t>MANGUITO REPARACION LATON T-T_MLT_3/4"</t>
  </si>
  <si>
    <t>EFFEBI_MANGUITO REPARACION 3/4" ML.D.25</t>
  </si>
  <si>
    <t>GREINER_MANGUITO REPARACION 4" ML.D.110</t>
  </si>
  <si>
    <t>MANGUITO REPARACION LATON T-T_MLT_4"</t>
  </si>
  <si>
    <t>GEORG FISCHER_MANGUITO DE TRANSICION PE/LATON ROSCA HEMBRA 1 1/2"</t>
  </si>
  <si>
    <t>MANGUITO TRANS. PE/LATON ROSCA H 1 1/2"</t>
  </si>
  <si>
    <t>GEORG FISCHER_MANGUITO DE TRANSICION PE/LATON ROSCA HEMBRA 1 1/4"</t>
  </si>
  <si>
    <t>MANGUITO TRANS. PE/LATON ROSCA H 1 1/4"</t>
  </si>
  <si>
    <t>GEORG FISCHER_MANGUITO DE TRANSICION PE/LATON ROSCA HEMBRA 1"</t>
  </si>
  <si>
    <t>MANGUITO TRANS. PE/LATON ROSCA H 1"</t>
  </si>
  <si>
    <t>GEORG FISCHER_MANGUITO DE TRANSICION PE/LATON ROSCA HEMBRA 2 1/2"</t>
  </si>
  <si>
    <t>MANGUITO TRANS. PE/LATON ROSCA H 2 1/2"</t>
  </si>
  <si>
    <t>GEORG FISCHER_MANGUITO DE TRANSICION PE/LATON ROSCA HEMBRA 2"</t>
  </si>
  <si>
    <t>MANGUITO TRANS. PE/LATON ROSCA H 2"</t>
  </si>
  <si>
    <t>GEORG FISCHER_MANGUITO DE TRANSICION PE/LATON ROSCA HEMBRA 3"</t>
  </si>
  <si>
    <t>MANGUITO TRANS. PE/LATON ROSCA H 3"</t>
  </si>
  <si>
    <t>GEORG FISCHER_MANGUITO DE TRANSICION PE/LATON ROSCA MACHO 1 1/2"</t>
  </si>
  <si>
    <t>MANGUITO TRANS. PE/LATON ROSCA M 1 1/2"</t>
  </si>
  <si>
    <t>GEORG FISCHER_MANGUITO DE TRANSICION PE/LATON ROSCA MACHO 1 1/4"</t>
  </si>
  <si>
    <t>MANGUITO TRANS. PE/LATON ROSCA M 1 1/4"</t>
  </si>
  <si>
    <t>GEORG FISCHER_MANGUITO DE TRANSICION PE/LATON ROSCA MACHO 1"</t>
  </si>
  <si>
    <t>MANGUITO TRANS. PE/LATON ROSCA M 1"</t>
  </si>
  <si>
    <t>GEORG FISCHER_MANGUITO DE TRANSICION PE/LATON ROSCA MACHO 2 1/2"</t>
  </si>
  <si>
    <t>MANGUITO TRANS. PE/LATON ROSCA M 2 1/2"</t>
  </si>
  <si>
    <t>GEORG FISCHER_MANGUITO DE TRANSICION PE/LATON ROSCA MACHO 2"</t>
  </si>
  <si>
    <t>MANGUITO TRANS. PE/LATON ROSCA M 2"</t>
  </si>
  <si>
    <t>GEORG FISCHER_MANGUITO DE TRANSICION PE/LATON ROSCA MACHO 90- 3"</t>
  </si>
  <si>
    <t>MANGUITO TRANS. PE/LATON ROSCA M 3"</t>
  </si>
  <si>
    <t>FUTURA_MANGUITO TUBO CORRUGADO DN:90</t>
  </si>
  <si>
    <t>MANGUITO TUBO CORRUGADO DN:90</t>
  </si>
  <si>
    <t>FUTURA</t>
  </si>
  <si>
    <t>POLIETILENO DE ALTA DENSIDAD</t>
  </si>
  <si>
    <t>BELGICAST_Manguito universal gran tolerancia adecuado para unir tubos de presión tales como fundición, acero, fibrocemento. Fabricados en fundición nodular. Rev exposi de 250 micras. Tornillería con rev Dracomet y junta goma EPDM.
DN60/95_80/115</t>
  </si>
  <si>
    <t>MANGUITO UNIV GRAN TOLER_60/95_80/115</t>
  </si>
  <si>
    <t>UR-CAST_Manguito universal multidiametro adecuado para unir tubos de presión tales como fundición, acero, fibrocemento. Fabricados en fundición nodular. Rev exposi de 250 micras. Tornillería con rev Dracomet y junta goma EPDM.
DN250_244-276</t>
  </si>
  <si>
    <t>MANGUITO UNIV MULTIDIAMETRO_250_244-276</t>
  </si>
  <si>
    <t>VIKING JOHNSON_MANGUITO UNIVERSAL AQUAFAST DN:110</t>
  </si>
  <si>
    <t>MANGUITO UNIVERSAL AQUAFAST DN:110</t>
  </si>
  <si>
    <t>VIKING JOHNSON_MANGUITO UNIVERSAL AQUAFAST DN:125</t>
  </si>
  <si>
    <t>MANGUITO UNIVERSAL AQUAFAST DN:125</t>
  </si>
  <si>
    <t>VIKING JOHNSON_MANGUITO UNIVERSAL AQUAFAST DN:160</t>
  </si>
  <si>
    <t>MANGUITO UNIVERSAL AQUAFAST DN:160</t>
  </si>
  <si>
    <t>VIKING JOHNSON_MANGUITO UNIVERSAL AQUAFAST DN:63</t>
  </si>
  <si>
    <t>MANGUITO UNIVERSAL AQUAFAST DN:63</t>
  </si>
  <si>
    <t>VIKING JOHNSON_MANGUITO UNIVERSAL AQUAFAST DN:75</t>
  </si>
  <si>
    <t>MANGUITO UNIVERSAL AQUAFAST DN:75</t>
  </si>
  <si>
    <t>VIKING JOHNSON_MANGUITO UNIVERSAL AQUAFAST DN:90</t>
  </si>
  <si>
    <t>MANGUITO UNIVERSAL AQUAFAST DN:90</t>
  </si>
  <si>
    <t>BELGICAST_MANGUITO UNIVERSAL REF. 1212</t>
  </si>
  <si>
    <t>MANGUITO UNIVERSAL REF. 1212</t>
  </si>
  <si>
    <t>BELGICAST_MANGUITO UNIVERSAL REF. 1213</t>
  </si>
  <si>
    <t>MANGUITO UNIVERSAL REF. 1213</t>
  </si>
  <si>
    <t>GREEN CALOR_MANOMETRO GLICERINA 0-10 BARES</t>
  </si>
  <si>
    <t>MANOMETRO GLICERINA 0-10 BARES</t>
  </si>
  <si>
    <t>GREEN CALOR</t>
  </si>
  <si>
    <t>MANOMETRO</t>
  </si>
  <si>
    <t>WATTS_MANOMETRO GLICERINA 0-16 BARES</t>
  </si>
  <si>
    <t>MANOMETRO GLICERINA 0-16 BARES</t>
  </si>
  <si>
    <t>WATTS</t>
  </si>
  <si>
    <t>GREEN CALOR_MANOMETRO GLICERINA 0-16 BARES</t>
  </si>
  <si>
    <t xml:space="preserve">GREEN CALOR_MANOMETRO GLICERINA 0-2,5 BARES
</t>
  </si>
  <si>
    <t>MANOMETRO GLICERINA 0-2,5 BARES</t>
  </si>
  <si>
    <t>GREEN CALOR_MANOMETRO GLICERINA 0-25 BARES</t>
  </si>
  <si>
    <t>MANOMETRO GLICERINA 0-25 BARES</t>
  </si>
  <si>
    <t>GREEN CALOR_MANOMETRO GLICERINA 0-4 BARES</t>
  </si>
  <si>
    <t>MANOMETRO GLICERINA 0-4 BARES</t>
  </si>
  <si>
    <t>GREEN CALOR_MANOMETRO GLICERINA 0-6 BARES</t>
  </si>
  <si>
    <t>MANOMETRO GLICERINA 0-6 BARES</t>
  </si>
  <si>
    <t>SAINT-GOBAIN_MICRO HORMIGÓN RÁPIDO PARA FIJACION EN AREAS DE TRAFICO_WEBERT TRAFICO NEGRO 25 KGS</t>
  </si>
  <si>
    <t>MICRO HGON RÁPIDO FIJACION AREAS TRAFICO</t>
  </si>
  <si>
    <t>PREF. ALBERDI_MODULO CONICO PARA POZOS DE REGISTRO 1000/600 H520 HACON 1 PATE</t>
  </si>
  <si>
    <t>MODULO CONICO 1000/600 HA (1P)</t>
  </si>
  <si>
    <t>MASA_MTRS. TUBO PE-100 DN:90 1,6 MPA</t>
  </si>
  <si>
    <t>MTRS. TUBO PE-100 DN:90 1,6 MPA</t>
  </si>
  <si>
    <t>TUBERIA</t>
  </si>
  <si>
    <t>IRUA_MUELLE ESPECIAL PARA REGULAR 0,5 BAR A LA SALIDA EN VALVULA REDUCTORA DE PRESION ACCION DIRECTA FIG. 440 PN 16 DN:100</t>
  </si>
  <si>
    <t>MUELLE ESP. VRP 0,5 FIG. 440_PN16_100</t>
  </si>
  <si>
    <t>VALVULA REDUCTORA DE PRESION</t>
  </si>
  <si>
    <t>BENITO_URBAN_PATES DE POLIPROPILENO RECTOS/CURVOS</t>
  </si>
  <si>
    <t>PATES DE POLIPROPILENO RECTOS</t>
  </si>
  <si>
    <t>BENITO_URBAN</t>
  </si>
  <si>
    <t>CEYS_PISTOLA UNIVERSAL PARA TODO TIPO DE CARTUCHO DE ENTRE 280 Y 310 ML. COMPATIBLE PARA CARTUCHOS DE MASILLA DE PU, TACO QUÍMICO Y POLÍMERO</t>
  </si>
  <si>
    <t>PISTOLA PARA CARTUCHO SILICONA</t>
  </si>
  <si>
    <t>CEYS</t>
  </si>
  <si>
    <t>PRECINTIA_PRECINTO BI LOK</t>
  </si>
  <si>
    <t>PRECINTO BI LOK</t>
  </si>
  <si>
    <t>PRECINTIA</t>
  </si>
  <si>
    <t>POLIPROPILENO</t>
  </si>
  <si>
    <t>SOLCOV_PUERTA METALICA PARA ARMARIO DE CONTADOR DE AGUA DE  DIMENSIONES 50X60.</t>
  </si>
  <si>
    <t>PUERTA METALICA (ARMARIO) 50X60</t>
  </si>
  <si>
    <t>GRUPO INCENDIOS_RACOR BARCELONA HEMBRA DN:25 3/4"</t>
  </si>
  <si>
    <t>RACOR BARCELONA HEMBRA DN:25 3/4"</t>
  </si>
  <si>
    <t>ALUMINIO</t>
  </si>
  <si>
    <t>GRUPO INCENDIOS_RACOR BARCELONA HEMBRA DN:45 11/2"</t>
  </si>
  <si>
    <t>RACOR BARCELONA HEMBRA DN:45 11/2"</t>
  </si>
  <si>
    <t>GRUPO INCENDIOS_RACOR BARCELONA HEMBRA DN:70 21/2"</t>
  </si>
  <si>
    <t>RACOR BARCELONA HEMBRA DN:70 21/2"</t>
  </si>
  <si>
    <t>GRUPO INCENDIOS_RACOR BARCELONA MACHO DN:25 1"</t>
  </si>
  <si>
    <t>RACOR BARCELONA MACHO DN:25 1"</t>
  </si>
  <si>
    <t>GRUPO INCENDIOS_RACOR BARCELONA MACHO DN:25 3/4"</t>
  </si>
  <si>
    <t>RACOR BARCELONA MACHO DN:25 3/4"</t>
  </si>
  <si>
    <t>GRUPO INCENDIOS_RACOR BARCELONA MACHO DN:45 11/2"</t>
  </si>
  <si>
    <t>RACOR BARCELONA MACHO DN:45 11/2"</t>
  </si>
  <si>
    <t>GRUPO INCENDIOS_RACOR BARCELONA PARA MANGUERA DN:45</t>
  </si>
  <si>
    <t>RACOR BARCELONA PARA MANGUERA DN:45</t>
  </si>
  <si>
    <t xml:space="preserve">ARANCONTA_RACORES PARA CONTADOR DN:1"X 1 1/4" 
</t>
  </si>
  <si>
    <t xml:space="preserve">RACORES PARA CONTADOR DN:1"X 1 1/4" 
</t>
  </si>
  <si>
    <t xml:space="preserve">ARANCONTA_RACORES PARA CONTADOR DN:20 3/4" X 1" </t>
  </si>
  <si>
    <t>RACORES PARA CONTADOR DN:3/4" X 1"</t>
  </si>
  <si>
    <t>ATUSA_RACOR MARSELLA LARGO M-H 1/2"</t>
  </si>
  <si>
    <t>RACOR-UNION MARSELLA LARGO M-H_1/2"</t>
  </si>
  <si>
    <t>ATUSA_RACOR MARSELLA M-H 1 1/2"</t>
  </si>
  <si>
    <t>RACOR-UNION MARSELLA M-H_1 1/2"</t>
  </si>
  <si>
    <t>ATUSA_RACOR MARSELLA M-H 1"</t>
  </si>
  <si>
    <t>RACOR-UNION MARSELLA M-H_1"</t>
  </si>
  <si>
    <t>ATUSA_RACOR MARSELLA M-H 1/2"</t>
  </si>
  <si>
    <t>RACOR-UNION MARSELLA M-H_1/2"</t>
  </si>
  <si>
    <t>ATUSA_RACOR MARSELLA M-H 3/4"</t>
  </si>
  <si>
    <t>RACOR-UNION MARSELLA M-H_3/4"</t>
  </si>
  <si>
    <t>ATUSA_RACOR HEMBRA_1 1/4" - 40</t>
  </si>
  <si>
    <t>RACOR-UNION ROSCA HEMBRA_1 1/4"</t>
  </si>
  <si>
    <t>ATUSA_RACOR HEMBRA_1" - 32</t>
  </si>
  <si>
    <t>RACOR-UNION ROSCA HEMBRA_1"</t>
  </si>
  <si>
    <t>GEBO_RACOR HEMBRA_1/2 " - 20</t>
  </si>
  <si>
    <t>RACOR-UNION ROSCA HEMBRA_1/2"</t>
  </si>
  <si>
    <t>ATUSA_RACOR HEMBRA_1/2 " - 20</t>
  </si>
  <si>
    <t>ATUSA_RACOR HEMBRA_2 1/2" - 75</t>
  </si>
  <si>
    <t>RACOR-UNION ROSCA HEMBRA_2 1/2"</t>
  </si>
  <si>
    <t>ATUSA_RACOR HEMBRA_2" - 63</t>
  </si>
  <si>
    <t>RACOR-UNION ROSCA HEMBRA_2"</t>
  </si>
  <si>
    <t>ATUSA_RACOR HEMBRA_3" - 90</t>
  </si>
  <si>
    <t>RACOR-UNION ROSCA HEMBRA_3"</t>
  </si>
  <si>
    <t>ATUSA_RACOR HEMBRA_3/4" - 25</t>
  </si>
  <si>
    <t>RACOR-UNION ROSCA HEMBRA_3/4"</t>
  </si>
  <si>
    <t>GEBO_RACOR MACHO_1 1/2" - 50</t>
  </si>
  <si>
    <t>RACOR-UNION ROSCA MACHO_1 1/2"</t>
  </si>
  <si>
    <t>ATUSA_RACOR MACHO_1 1/2" - 50</t>
  </si>
  <si>
    <t>ATUSA_RACOR MACHO_1 1/4" - 40</t>
  </si>
  <si>
    <t>RACOR-UNION ROSCA MACHO_1 1/4"</t>
  </si>
  <si>
    <t>ATUSA_RACOR MACHO_1" - 32</t>
  </si>
  <si>
    <t>RACOR-UNION ROSCA MACHO_1"</t>
  </si>
  <si>
    <t>ATUSA_RACOR MACHO_1/2 " - 20</t>
  </si>
  <si>
    <t>RACOR-UNION ROSCA MACHO_1/2"</t>
  </si>
  <si>
    <t>ATUSA_RACOR MACHO_2 1/2" - 75</t>
  </si>
  <si>
    <t>RACOR-UNION ROSCA MACHO_2 1/2"</t>
  </si>
  <si>
    <t>GEBO_RACOR MACHO_2" - 63</t>
  </si>
  <si>
    <t>RACOR-UNION ROSCA MACHO_2"</t>
  </si>
  <si>
    <t>ATUSA_RACOR MACHO_2" - 63</t>
  </si>
  <si>
    <t>ATUSA_RACOR MACHO_3/4" - 25</t>
  </si>
  <si>
    <t>RACOR-UNION ROSCA MACHO_3/4"</t>
  </si>
  <si>
    <t>GEBO_MANG. UNION MIXTO_1" - 32</t>
  </si>
  <si>
    <t>RACOR-UNION TRANSICION ACERO-PE_1"</t>
  </si>
  <si>
    <t>GEBO_MANG. UNION MIXTO_2" - 63</t>
  </si>
  <si>
    <t>RACOR-UNION TRANSICION ACERO-PE_2"</t>
  </si>
  <si>
    <t>GEBO_MANG. UNION MIXTO_3" - 90</t>
  </si>
  <si>
    <t>RACOR-UNION TRANSICION ACERO-PE_3"</t>
  </si>
  <si>
    <t>ATUSA_RASCADOR DE TUBO</t>
  </si>
  <si>
    <t>RASCADOR DE TUBO</t>
  </si>
  <si>
    <t>FERROPLAST_REDUCCION EXCENTRICA PVC TEJA M-H 200/160</t>
  </si>
  <si>
    <t>REDUCCION EXC PVC TEJA M-H 200/160</t>
  </si>
  <si>
    <t>FERROPLAST_REDUCCION EXCENTRICA PVC TEJA M-H 315/200</t>
  </si>
  <si>
    <t>REDUCCION EXC PVC TEJA M-H 315/200</t>
  </si>
  <si>
    <t>FERROPLAST_REDUCCION EXCEN. DE PVC 125-90</t>
  </si>
  <si>
    <t>REDUCCION EXCEN. DE PVC 125-90</t>
  </si>
  <si>
    <t>FERROPLAST_REDUCCION EXCEN. DE PVC 200-160</t>
  </si>
  <si>
    <t>REDUCCION EXCEN. DE PVC 200-160</t>
  </si>
  <si>
    <t>FERROPLAST_REDUCCION EXCEN. DE PVC 250-200</t>
  </si>
  <si>
    <t>REDUCCION EXCEN. DE PVC 250-200</t>
  </si>
  <si>
    <t>ATUSA_REDUCCION MM GALV. 1*1/2</t>
  </si>
  <si>
    <t>REDUCCION MM GALV. 1*1/2</t>
  </si>
  <si>
    <t>ATUSA_REDUCCION MM GALV. 2 1/2*2</t>
  </si>
  <si>
    <t>REDUCCION MM GALV. 2 1/2*2</t>
  </si>
  <si>
    <t>GRUPO INCENDIOS_REDUCCION R/BARC. 45*25</t>
  </si>
  <si>
    <t>REDUCCION RACOR BARC. 45*25</t>
  </si>
  <si>
    <t>GRUPO INCENDIOS_REDUCCION R/BARC. 70*45</t>
  </si>
  <si>
    <t>REDUCCION RACOR BARC. 70*45</t>
  </si>
  <si>
    <t>EJ_REGISTRO BRIOR "CONSORCIO AGUAS"</t>
  </si>
  <si>
    <t>REGISTRO BRIOR "CONSORCIO AGUAS"</t>
  </si>
  <si>
    <t>CORRAL_MACO_REGISTRO CIERRE ESTANCO ALUMINIO FUNDIDO 60*60</t>
  </si>
  <si>
    <t>REGISTRO CIERRE ESTANCO ALUMINIO 60*60</t>
  </si>
  <si>
    <t>CORRAL_MACO</t>
  </si>
  <si>
    <t>EJ_REGISTRO GBREV3 D400</t>
  </si>
  <si>
    <t>REGISTRO GBREV3 D400</t>
  </si>
  <si>
    <t>EJ_REGISTRO GEO</t>
  </si>
  <si>
    <t>REGISTRO GEO</t>
  </si>
  <si>
    <t>EJ_REGISTRO GEO "EDATEKO URA - ABASTECIMIENTO"</t>
  </si>
  <si>
    <t>REGISTRO GEO "EDATEKO URA-ABASTEC."</t>
  </si>
  <si>
    <t>EJ_REGISTRO GEO "UR ZIKINAK - SANEAMIENTO"</t>
  </si>
  <si>
    <t>REGISTRO GEO "UR ZIK.-SANEAM."</t>
  </si>
  <si>
    <t>EJ_REGISTRO M Y T CUAD. 300</t>
  </si>
  <si>
    <t>REGISTRO M Y T CUAD. 300</t>
  </si>
  <si>
    <t>FABREGAS_REGISTRO M Y T CUAD. 300 B-125 ANONIMA</t>
  </si>
  <si>
    <t>REGISTRO M Y T CUAD. 300 B-125 ANONIMA</t>
  </si>
  <si>
    <t>FABREGAS</t>
  </si>
  <si>
    <t>EJ_REGISTRO M Y T CUAD. 400</t>
  </si>
  <si>
    <t>REGISTRO M Y T CUAD. 400</t>
  </si>
  <si>
    <t>EJ_REGISTRO M Y T CUAD. 500</t>
  </si>
  <si>
    <t>REGISTRO M Y T CUAD. 500</t>
  </si>
  <si>
    <t>FABREGAS_REGISTRO M Y T CUAD. 500 B-125 ANONIMA</t>
  </si>
  <si>
    <t>REGISTRO M Y T CUAD. 500 B-125 ANONIMA</t>
  </si>
  <si>
    <t>FABREGAS_REGISTRO M Y T CUAD. 600 B-125 ANONIMA</t>
  </si>
  <si>
    <t>REGISTRO M Y T CUAD. 600 B-125 ANONIMA</t>
  </si>
  <si>
    <t>FABREGAS_REGISTRO M Y T CUAD. 700 B-125 ANONIMA</t>
  </si>
  <si>
    <t>REGISTRO M Y T CUAD. 700 B-125 ANONIMA</t>
  </si>
  <si>
    <t>EJ_REGISTRO M Y T CUAD. SANEAMIENTO.500</t>
  </si>
  <si>
    <t>REGISTRO M Y T CUAD. SANEAMIENTO.500</t>
  </si>
  <si>
    <t>EJ_REGISTRO M Y T CUAD. "EURI PLUVIALES" .5</t>
  </si>
  <si>
    <t>REGISTRO M Y T CUAD."EURI-PLUVIALES"_500</t>
  </si>
  <si>
    <t>EJ_REGISTRO QUATTRO 400 "URA-AGUA"</t>
  </si>
  <si>
    <t>REGISTRO QUATTRO 400_B125_400*400_"UR-AG</t>
  </si>
  <si>
    <t>EJ_REGISTRO QUATTRO 500 "URA-AGUA"</t>
  </si>
  <si>
    <t>REGISTRO QUATTRO 500_B125_500*500_"UR-AG</t>
  </si>
  <si>
    <t>EJ_REGISTRO QUATTRO 600</t>
  </si>
  <si>
    <t>REGISTRO QUATTRO 600_B125_600*600</t>
  </si>
  <si>
    <t>EJ_REGISTRO QUATTRO 700</t>
  </si>
  <si>
    <t>REGISTRO QUATTRO 700_B125_700*700</t>
  </si>
  <si>
    <t>CORRAL_MACO_REGISTRO RELLENABLE ALUMINIO FUNDIDO 40*40</t>
  </si>
  <si>
    <t>REGISTRO RELLENABLE ALUMINIO 40*40</t>
  </si>
  <si>
    <t>CORRAL_MACO_REGISTRO RELLENABLE ALUMINIO FUNDIDO 50*50</t>
  </si>
  <si>
    <t>REGISTRO RELLENABLE ALUMINIO 50*50</t>
  </si>
  <si>
    <t>CORRAL_MACO_REGISTRO RELLENABLE ALUMINIO FUNDIDO 60*60</t>
  </si>
  <si>
    <t>REGISTRO RELLENABLE ALUMINIO 60*60</t>
  </si>
  <si>
    <t>EJ_REGISTRO TI 3S 080.070 AV</t>
  </si>
  <si>
    <t>REGISTRO TI 3S 080.070 AV_C250</t>
  </si>
  <si>
    <t>ATUSA_ROSCA DOBL.DRCHA GALV. 1 1/2" DN:50</t>
  </si>
  <si>
    <t>ROSCA DOBLE GALV. 1 1/2"</t>
  </si>
  <si>
    <t>ATUSA_ROSCA DOBL.DRCHA GALV. 1" DN:32</t>
  </si>
  <si>
    <t>ROSCA DOBLE GALV. 1"</t>
  </si>
  <si>
    <t>ATUSA_ROSCA DOBL.DRCHA GALV. 1/2" DN:20</t>
  </si>
  <si>
    <t>ROSCA DOBLE GALV. 1/2"</t>
  </si>
  <si>
    <t>ATUSA_ROSCA DOBL.DRCHA GALV. 2 1/2" DN:75</t>
  </si>
  <si>
    <t>ROSCA DOBLE GALV. 2 1/2"</t>
  </si>
  <si>
    <t>ATUSA_ROSCA DOBL.DRCHA GALV. 2" DN:63</t>
  </si>
  <si>
    <t>ROSCA DOBLE GALV. 2"</t>
  </si>
  <si>
    <t>ATUSA_ROSCA DOBL.DRCHA GALV. 3" DN:90</t>
  </si>
  <si>
    <t>ROSCA DOBLE GALV. 3"</t>
  </si>
  <si>
    <t>EFFEBI_ROSCA DOBLE / MACHÓN de latón, para tubo de polietileno_DN1 1/2"</t>
  </si>
  <si>
    <t>ROSCA DOBLE/MACHON LATON ROSCADO_1 1/2"</t>
  </si>
  <si>
    <t>ATUSA_ROSCA DOBLE / MACHÓN de latón, para tubo de polietileno_DN1 1/2"</t>
  </si>
  <si>
    <t>EFFEBI_ROSCA DOBLE / MACHÓN de latón, para tubo de polietileno_DN1 1/4"</t>
  </si>
  <si>
    <t>ROSCA DOBLE/MACHON LATON ROSCADO_1 1/4"</t>
  </si>
  <si>
    <t>ATUSA_ROSCA DOBLE / MACHÓN de latón, para tubo de polietileno_DN1 1/4"</t>
  </si>
  <si>
    <t>EFFEBI_ROSCA DOBLE / MACHÓN de latón, para tubo de polietileno_DN1"</t>
  </si>
  <si>
    <t>ROSCA DOBLE/MACHON LATON ROSCADO_1"</t>
  </si>
  <si>
    <t>ATUSA_ROSCA DOBLE / MACHÓN de latón, para tubo de polietileno_DN1"</t>
  </si>
  <si>
    <t>EFFEBI_ROSCA DOBLE / MACHÓN de latón, para tubo de polietileno_DN1/2"</t>
  </si>
  <si>
    <t>ROSCA DOBLE/MACHON LATON ROSCADO_1/2"</t>
  </si>
  <si>
    <t>ATUSA_ROSCA DOBLE / MACHÓN de latón, para tubo de polietileno_DN1/2"</t>
  </si>
  <si>
    <t>EFFEBI_ROSCA DOBLE / MACHÓN de latón, para tubo de polietileno_DN1/4"</t>
  </si>
  <si>
    <t>ROSCA DOBLE/MACHON LATON ROSCADO_1/4"</t>
  </si>
  <si>
    <t>EFFEBI_ROSCA DOBLE / MACHÓN de latón, para tubo de polietileno_DN2 1/2"</t>
  </si>
  <si>
    <t>ROSCA DOBLE/MACHON LATON ROSCADO_2 1/2"</t>
  </si>
  <si>
    <t>EFFEBI_ROSCA DOBLE / MACHÓN de latón, para tubo de polietileno_DN2"</t>
  </si>
  <si>
    <t>ROSCA DOBLE/MACHON LATON ROSCADO_2"</t>
  </si>
  <si>
    <t>ATUSA_ROSCA DOBLE / MACHÓN de latón, para tubo de polietileno_DN2"</t>
  </si>
  <si>
    <t>ATUSA_ROSCA DOBLE / MACHÓN de latón, para tubo de polietileno_DN3"</t>
  </si>
  <si>
    <t>ROSCA DOBLE/MACHON LATON ROSCADO_3"</t>
  </si>
  <si>
    <t>EFFEBI_ROSCA DOBLE / MACHÓN de latón, para tubo de polietileno_DN3/4"</t>
  </si>
  <si>
    <t>ROSCA DOBLE/MACHON LATON ROSCADO_3/4"</t>
  </si>
  <si>
    <t>ATUSA_ROSCA DOBLE / MACHÓN de latón, para tubo de polietileno_DN3/4"</t>
  </si>
  <si>
    <t>GREINER_ROSCA DOBLE / MACHÓN de latón, para tubo de polietileno_DN3"</t>
  </si>
  <si>
    <t>ROSCA DOBLE/MACHON LATON ROSCADO_4"</t>
  </si>
  <si>
    <t>ROTHENBERGER_SOPLETA A CARTUCHO PARA SOLDADURA FUERTE SUPERFIRE 2 REF.: R35644X00</t>
  </si>
  <si>
    <t>SOPLETA SOLD. SUPERFIRE 2 REF: R35644X00</t>
  </si>
  <si>
    <t>CEYS_SPRAY MARCADOR OBRA AZUL 500 ML</t>
  </si>
  <si>
    <t>SPRAY MARCADOR OBRA AZUL 500 ML</t>
  </si>
  <si>
    <t>CEYS_SPRAY MARCADOR OBRA ROJO 500 ML</t>
  </si>
  <si>
    <t>SPRAY MARCADOR OBRA ROJO 500 ML</t>
  </si>
  <si>
    <t>CEYS_SPRAY MARCADOR OBRA VERDE 500 ML</t>
  </si>
  <si>
    <t>SPRAY MARCADOR OBRA VERDE 500 ML</t>
  </si>
  <si>
    <t>CEYS_TACO QUIMICO BICOMPONENTE POLIESTER, PARA ANCLAJE DE ALTA RESISTENCIA, HASTA 900 KG, CARTUCHO 300 ML</t>
  </si>
  <si>
    <t>TACO QUIMICO POLILESTER CARTUCHO 300ML</t>
  </si>
  <si>
    <t>COFUNCO_URBAN_TAPA MARCO TRIANGULAR FUNDICION DUCTIL D-400 MARCO 870X870 TAPA 785X785 ALTURA 100. COTA DE PASO 600X600.</t>
  </si>
  <si>
    <t>TAPA MARCO TAPA 785X785 D400 ALT.100</t>
  </si>
  <si>
    <t>COFUNCO</t>
  </si>
  <si>
    <t>FERROPLAST_TAPON CIEGO "PVC" DN: 160</t>
  </si>
  <si>
    <t>TAPON CIEGO PVC DN: 160</t>
  </si>
  <si>
    <t>TAPON</t>
  </si>
  <si>
    <t>FERROPLAST_TAPON CIEGO "PVC" DN: 200</t>
  </si>
  <si>
    <t>TAPON CIEGO PVC DN: 200</t>
  </si>
  <si>
    <t>FERROPLAST_TAPON CIEGO "PVC" DN: 90</t>
  </si>
  <si>
    <t>TAPON CIEGO PVC DN: 90</t>
  </si>
  <si>
    <t>EFFEBI_TAPON HEMBRA de latón,  para tubo de polietileno_DN1"</t>
  </si>
  <si>
    <t>TAPON H_LATON ROSCADO_1"</t>
  </si>
  <si>
    <t>EFFEBI_TAPON MACHO de latón, para tubo de polietileno_DN1 1/2"</t>
  </si>
  <si>
    <t>TAPON M_LATON ROSCADO_1 1/2"</t>
  </si>
  <si>
    <t>ATUSA_TAPON MACHO de latón, para tubo de polietileno_DN1 1/2"</t>
  </si>
  <si>
    <t>EFFEBI_TAPON MACHO de latón, para tubo de polietileno_DN1 1/4"</t>
  </si>
  <si>
    <t>TAPON M_LATON ROSCADO_1 1/4"</t>
  </si>
  <si>
    <t>ATUSA_TAPON MACHO de latón, para tubo de polietileno_DN1 1/4"</t>
  </si>
  <si>
    <t>EFFEBI_TAPON MACHO de latón, para tubo de polietileno_DN1"</t>
  </si>
  <si>
    <t>TAPON M_LATON ROSCADO_1"</t>
  </si>
  <si>
    <t>ATUSA_TAPON MACHO de latón, para tubo de polietileno_DN1"</t>
  </si>
  <si>
    <t>EFFEBI_TAPON MACHO de latón, para tubo de polietileno_DN1/2"</t>
  </si>
  <si>
    <t>TAPON M_LATON ROSCADO_1/2"</t>
  </si>
  <si>
    <t>ATUSA_TAPON MACHO de latón, para tubo de polietileno_DN1/2"</t>
  </si>
  <si>
    <t>EFFEBI_TAPON MACHO de latón, para tubo de polietileno_DN2"</t>
  </si>
  <si>
    <t>TAPON M_LATON ROSCADO_2"</t>
  </si>
  <si>
    <t>ATUSA_TAPON MACHO de latón, para tubo de polietileno_DN2"</t>
  </si>
  <si>
    <t>EFFEBI_TAPON MACHO de latón, para tubo de polietileno_DN3/4"</t>
  </si>
  <si>
    <t>TAPON M_LATON ROSCADO_3/4"</t>
  </si>
  <si>
    <t>ATUSA_TAPON MACHO de latón, para tubo de polietileno_DN3/4"</t>
  </si>
  <si>
    <t>ATUSA_TAPON MACHO CON REBORDE GALV. 1 1/2"</t>
  </si>
  <si>
    <t>TAPON MACHO REBORDE GALV. 1 1/2"</t>
  </si>
  <si>
    <t>ATUSA_TAPON MACHO CON REBORDE GALV. 1"</t>
  </si>
  <si>
    <t>TAPON MACHO REBORDE GALV. 1"</t>
  </si>
  <si>
    <t>GEORG FISCHER_TAPON POLIETILENO ELECTROSOLDABLE DN:32</t>
  </si>
  <si>
    <t>TAPON PE ELECTROSOLDABLE DN:32</t>
  </si>
  <si>
    <t>GRUPO INCENDIOS_TAPON RACOR BARCELONA DN:45</t>
  </si>
  <si>
    <t>TAPON RACOR BARCELONA DN:45</t>
  </si>
  <si>
    <t>IRUA_TAPON RACOR BARCELONA DN:70</t>
  </si>
  <si>
    <t>TAPON RACOR BARCELONA DN:70</t>
  </si>
  <si>
    <t>COPLASVA_TAPON RACOR BARCELONA DN:70</t>
  </si>
  <si>
    <t>COPLASVA</t>
  </si>
  <si>
    <t>RM_TAPON ROSCA MACHO 1" CON PRECINTO</t>
  </si>
  <si>
    <t>TAPON ROSCA MACHO 1" C/PRECINTO</t>
  </si>
  <si>
    <t>RM</t>
  </si>
  <si>
    <t>RM_TAPON ROSCA MACHO 1/2" CON PRECINTO</t>
  </si>
  <si>
    <t>TAPON ROSCA MACHO 1/2" C/PRECINTO</t>
  </si>
  <si>
    <t>RM_TAPON ROSCA MACHO 3/4" CON PRECINTO</t>
  </si>
  <si>
    <t>TAPON ROSCA MACHO 3/4" C/PRECINTO</t>
  </si>
  <si>
    <t>RM_TAPON ROSCA MACHO 7/8" CON PRECINTO</t>
  </si>
  <si>
    <t>TAPON ROSCA MACHO 7/8" C/PRECINTO</t>
  </si>
  <si>
    <t>FERROPLAST_TAPON ROSCADO "PVC" DN: 160</t>
  </si>
  <si>
    <t>TAPON ROSCADO PVC DN 160</t>
  </si>
  <si>
    <t>ATUSA_TE 90º NORMALES GALV. 2 1/2" DN:75</t>
  </si>
  <si>
    <t>TE 90º NORMALES GALV. 2 1/2"</t>
  </si>
  <si>
    <t>TE</t>
  </si>
  <si>
    <t>ATUSA_TE 90º NORMALES GALV. 3"  DN:90</t>
  </si>
  <si>
    <t>TE 90º NORMALES GALV. 3"</t>
  </si>
  <si>
    <t>GEORG FISCHER _TE IGUAL ELECTROSOLDABLE DN:25</t>
  </si>
  <si>
    <t>TE IGUAL ELECTROSOLDABLE DN:25</t>
  </si>
  <si>
    <t>GEORG FISCHER_TE IGUAL ELECTROSOLD. DN:32</t>
  </si>
  <si>
    <t>TE IGUAL ELECTROSOLDABLE DN:32</t>
  </si>
  <si>
    <t>GEORG FISCHER _TE IGUAL ELECTROSOLDABLE DN:40</t>
  </si>
  <si>
    <t>TE IGUAL ELECTROSOLDABLE DN:40</t>
  </si>
  <si>
    <t>GEORG FISCHER _TE IGUAL ELECTROSOLD.DN:50</t>
  </si>
  <si>
    <t>TE IGUAL ELECTROSOLDABLE DN:50</t>
  </si>
  <si>
    <t>GEORG FISCHER_TE IGUAL ELECTROSOLD. DN:63</t>
  </si>
  <si>
    <t>TE IGUAL ELECTROSOLDABLE DN:63</t>
  </si>
  <si>
    <t>AGRU-ACUSTER_TE IGUAL ELECTROSOLD. DN:63</t>
  </si>
  <si>
    <t>GEORG FISCHER_TE IGUAL ELECTROSOLD. DN:75</t>
  </si>
  <si>
    <t>TE IGUAL ELECTROSOLDABLE DN:75</t>
  </si>
  <si>
    <t>GEORG FISCHER_TE IGUAL ELECTROSOLD. DN:90</t>
  </si>
  <si>
    <t>TE IGUAL ELECTROSOLDABLE DN:90</t>
  </si>
  <si>
    <t>GEORG FISCHER_TE INYECTADO DN:110</t>
  </si>
  <si>
    <t>TE INYECTADO DN:110</t>
  </si>
  <si>
    <t>GEORG FISCHER_TE INYECTADO DN:90</t>
  </si>
  <si>
    <t>TE INYECTADO DN:90</t>
  </si>
  <si>
    <t>EFFEBI_TE ROSCADA 3 HEMBRA - TE H/H/H de latón_DN1 1/2"</t>
  </si>
  <si>
    <t>TE LATON ROSCADO_HHH_1 1/2"</t>
  </si>
  <si>
    <t>ATUSA_TE ROSCADA 3 HEMBRA - TE H/H/H de latón_DN1 1/2"</t>
  </si>
  <si>
    <t>EFFEBI_TE ROSCADA 3 HEMBRA - TE H/H/H de latón_DN1 1/4"</t>
  </si>
  <si>
    <t>TE LATON ROSCADO_HHH_1 1/4"</t>
  </si>
  <si>
    <t>EFFEBI_TE ROSCADA 3 HEMBRA - TE H/H/H de latón_DN1"</t>
  </si>
  <si>
    <t>TE LATON ROSCADO_HHH_1"</t>
  </si>
  <si>
    <t>ATUSA_TE ROSCADA 3 HEMBRA - TE H/H/H de latón_DN1"</t>
  </si>
  <si>
    <t>EFFEBI_TE ROSCADA 3 HEMBRA - TE H/H/H de latón_DN1/2"</t>
  </si>
  <si>
    <t>TE LATON ROSCADO_HHH_1/2"</t>
  </si>
  <si>
    <t>ATUSA_TE ROSCADA 3 HEMBRA - TE H/H/H de latón_DN1/2"</t>
  </si>
  <si>
    <t>EFFEBI_TE ROSCADA 3 HEMBRA - TE H/H/H de latón_DN2 1/2"</t>
  </si>
  <si>
    <t>TE LATON ROSCADO_HHH_2 1/2"</t>
  </si>
  <si>
    <t>EFFEBI_TE ROSCADA 3 HEMBRA - TE H/H/H de latón_DN2"</t>
  </si>
  <si>
    <t>TE LATON ROSCADO_HHH_2"</t>
  </si>
  <si>
    <t>ATUSA_TE ROSCADA 3 HEMBRA - TE H/H/H de latón_DN2"</t>
  </si>
  <si>
    <t>EFFEBI_TE ROSCADA 3 HEMBRA - TE H/H/H de latón_DN3/4"</t>
  </si>
  <si>
    <t>TE LATON ROSCADO_HHH_3/4"</t>
  </si>
  <si>
    <t>EFFEBI_TE ROSCA H de latón apto para unir tubos de polietileno de baja o alta densidad, así como el PVC cambiando la mordaza por una de latón. Mordaza de latón_DN1 1/4"</t>
  </si>
  <si>
    <t>TE LATON_THT_MLT_1 1/4"</t>
  </si>
  <si>
    <t>GREINER_TE ROSCA H de latón apto para unir tubos de polietileno de baja o alta densidad, así como el PVC cambiando la mordaza por una de latón. Mordaza de latón_DN1"</t>
  </si>
  <si>
    <t>TE LATON_THT_MLT_1"</t>
  </si>
  <si>
    <t>EFFEBI_TE ROSCA H de latón apto para unir tubos de polietileno de baja o alta densidad, así como el PVC cambiando la mordaza por una de latón. Mordaza de latón_DN1"</t>
  </si>
  <si>
    <t>EFFEBI_TE ROSCA H de latón apto para unir tubos de polietileno de baja o alta densidad, así como el PVC cambiando la mordaza por una de latón. Mordaza de latón_DN1/2 "</t>
  </si>
  <si>
    <t>TE LATON_THT_MLT_1/2 "</t>
  </si>
  <si>
    <t>GREINER_TE ROSCA H de latón apto para unir tubos de polietileno de baja o alta densidad, así como el PVC cambiando la mordaza por una de latón. Mordaza de latón_DN2 1/2"</t>
  </si>
  <si>
    <t>TE LATON_THT_MLT_2 1/2"</t>
  </si>
  <si>
    <t>EFFEBI_TE ROSCA H de latón apto para unir tubos de polietileno de baja o alta densidad, así como el PVC cambiando la mordaza por una de latón. Mordaza de latón_DN2"</t>
  </si>
  <si>
    <t>TE LATON_THT_MLT_2"</t>
  </si>
  <si>
    <t>EFFEBI_TE ROSCA H de latón apto para unir tubos de polietileno de baja o alta densidad, así como el PVC cambiando la mordaza por una de latón. Mordaza de latón_DN3/4"</t>
  </si>
  <si>
    <t>TE LATON_THT_MLT_3/4"</t>
  </si>
  <si>
    <t>GREINER_TE IGUAL de latón apto para unir tubos de polietileno de baja o alta densidad, así como el PVC cambiando la mordaza por una de latón. Mordaza de latón_DN1"</t>
  </si>
  <si>
    <t>TE LATON_TTT_MLT_1"</t>
  </si>
  <si>
    <t>EFFEBI_TE IGUAL de latón apto para unir tubos de polietileno de baja o alta densidad, así como el PVC cambiando la mordaza por una de latón. Mordaza de latón_DN2"</t>
  </si>
  <si>
    <t>TE LATON_TTT_MLT_2"</t>
  </si>
  <si>
    <t>EFFEBI_TE IGUAL de latón apto para unir tubos de polietileno de baja o alta densidad, así como el PVC cambiando la mordaza por una de latón. Mordaza de latón_DN3/4"</t>
  </si>
  <si>
    <t>TE LATON_TTT_MLT_3/4"</t>
  </si>
  <si>
    <t>NORTEBAGUA_TE_FD_BBB_TE de fundición dúctil brida - brida - brida de diámetro 100 mm. con salida de diámetro 100 mm., PN 16, revestimiento exterior e interior según norma UNE EN 545_16</t>
  </si>
  <si>
    <t>TE_FD_BBB_100100</t>
  </si>
  <si>
    <t>TE_BBB</t>
  </si>
  <si>
    <t>ELECTROSTEEL_TE_FD_BBB_TE de fundición dúctil brida - brida - brida de diámetro 100 mm. con salida de diámetro 100 mm., PN 16, revestimiento exterior e interior según norma UNE EN 545_16</t>
  </si>
  <si>
    <t>NORTEBAGUA_TE_FD_BBB_TE de fundición dúctil brida - brida - brida de diámetro 100 mm. con salida de diámetro 60 mm., PN 16, revestimiento exterior e interior según norma UNE EN 545_16</t>
  </si>
  <si>
    <t>TE_FD_BBB_10060</t>
  </si>
  <si>
    <t>NORTEBAGUA_TE_FD_BBB_TE de fundición dúctil brida - brida - brida de diámetro 150 mm. con salida de diámetro 100 mm., PN 16, revestimiento exterior e interior según norma UNE EN 545
_16</t>
  </si>
  <si>
    <t>TE_FD_BBB_150100</t>
  </si>
  <si>
    <t>NORTEBAGUA_TE_FD_BBB_TE de fundición dúctil brida - brida - brida de diámetro 150 mm. con salida de diámetro 150 mm., PN 16, revestimiento exterior e interior según norma UNE EN 545
_16</t>
  </si>
  <si>
    <t>TE_FD_BBB_150150</t>
  </si>
  <si>
    <t>NORTEBAGUA_TE_FD_BBB_TE de fundición dúctil brida - brida - brida de diámetro 150 mm. con salida de diámetro 60 mm., PN 16, revestimiento exterior e interior según norma UNE EN 545
_16</t>
  </si>
  <si>
    <t>TE_FD_BBB_15060</t>
  </si>
  <si>
    <t>NORTEBAGUA_TE_FD_BBB_TE de fundición dúctil brida - brida - brida de diámetro 200 mm. con salida de diámetro 100 mm., PN 16, revestimiento exterior e interior según norma UNE EN 545
_16</t>
  </si>
  <si>
    <t>TE_FD_BBB_200100</t>
  </si>
  <si>
    <t>NORTEBAGUA_TE_FD_BBB_TE de fundición dúctil brida - brida - brida de diámetro 200 mm. con salida de diámetro 200 mm., PN 16, revestimiento exterior e interior según norma UNE EN 545
_16</t>
  </si>
  <si>
    <t>TE_FD_BBB_200200</t>
  </si>
  <si>
    <t>SAINT-GOBAIN_TE_FD_BBB_TE de fundición dúctil brida - brida - brida de diámetro 300 mm. con salida de diámetro 200 mm., PN 16, revestimiento exterior e interior según norma UNE EN 545
_16</t>
  </si>
  <si>
    <t>TE_FD_BBB_300200</t>
  </si>
  <si>
    <t>NORTEBAGUA_TE_FD_BBB_TE de fundición dúctil brida - brida - brida de diámetro 60 mm. con salida de diámetro 60 mm., PN 16, revestimiento exterior e interior según norma UNE EN 545_16</t>
  </si>
  <si>
    <t>TE_FD_BBB_6060</t>
  </si>
  <si>
    <t>NORTEBAGUA_TE_FD_BBB_TE de fundición dúctil brida - brida - brida de diámetro 80 mm. con salida de diámetro 60 mm., PN 16, revestimiento exterior e interior según norma UNE EN 54_16</t>
  </si>
  <si>
    <t>TE_FD_BBB_8060</t>
  </si>
  <si>
    <t>NORTEBAGUA_TE_FD_BBB_TE de fundición dúctil brida - brida - brida de diámetro 80 mm. con salida de diámetro 80 mm., PN 16, revestimiento exterior e interior según norma UNE EN 54_16</t>
  </si>
  <si>
    <t>TE_FD_BBB_8080</t>
  </si>
  <si>
    <t>SAINT-GOBAIN_TE_FD_EEB_TE de fundición dúctil enchufe - enchufe - brida de diámetro 100 mm. con salida de diámetro 125 mm., PN 16, revestimiento exterior e interior según norma UNE EN 545
_16</t>
  </si>
  <si>
    <t>TE_FD_EEB_10060</t>
  </si>
  <si>
    <t>TE_EEB</t>
  </si>
  <si>
    <t>GYMCOL_TEFLON GRANDE</t>
  </si>
  <si>
    <t>TEFLON GRANDE</t>
  </si>
  <si>
    <t>TEFLON</t>
  </si>
  <si>
    <t>ROTHENBERGER_TENAZA DE CANAL CON AJUSTE RÁPIDO, TIPO ROGRIP F, 7" 2K REF. 1000002702</t>
  </si>
  <si>
    <t xml:space="preserve">TENAZA ROGRIP F 7" </t>
  </si>
  <si>
    <t>ROTHENBERGER_TIJERAS PARA TUBERÍA DE PLÁSTICO (PP, PE, PEX, PB Y PVDF) DE HASTA Ø 50 MM (EXT.1 1/2") REF.: 52010</t>
  </si>
  <si>
    <t>TIJERAS CORTE PLASTICO ROCUT TC 50</t>
  </si>
  <si>
    <t>ROTHENBERGER_TIJERAS PARA TUBERÍA DE PLÁSTICO (PP, PE, PEX, PB Y PVDF) DE HASTA Ø 63 MM (EXT.2 1/2") REF.: 52030</t>
  </si>
  <si>
    <t>TIJERAS CORTE PLASTICO ROCUT TC 63</t>
  </si>
  <si>
    <t>ROTHENBERGER_TIJERAS PARA TUBERÍA DE PLÁSTICO (PP, PE, PEX, PB Y PVDF) DE HASTA Ø 75 MM (ext.3") REF.: 52015</t>
  </si>
  <si>
    <t>TIJERAS CORTE PLASTICO ROCUT TC 75</t>
  </si>
  <si>
    <t>GEORG FISCHER_TOMA EN CARAGA SALIDA ROTATIVA DN225 SALIDA A DN 63</t>
  </si>
  <si>
    <t>TOMA CARGA SAL ROTATIVA 225X63</t>
  </si>
  <si>
    <t>DERIVACION</t>
  </si>
  <si>
    <t>CIVA_TORNILLOS CON 2 TUERCAS HEXAGONAL M-16 X 60 ZINC</t>
  </si>
  <si>
    <t>TORNILLO C/TUERCAS HEX.M-16 X 60 ZINC</t>
  </si>
  <si>
    <t>CIVA</t>
  </si>
  <si>
    <t>ZINC</t>
  </si>
  <si>
    <t>TORNILLOS</t>
  </si>
  <si>
    <t>CIVA_TORNILLOS CON 2 TUERCAS HEXAGONAL M-16 X 70 ZINC</t>
  </si>
  <si>
    <t>TORNILLO C/TUERCAS HEX.M-16 X 70 ZINC</t>
  </si>
  <si>
    <t>INDUST.PLACENCIA_TORNILLOS-TUERCA BICR. M-20*70</t>
  </si>
  <si>
    <t>TORNILLOS-TUERCA BICR. M-20*70</t>
  </si>
  <si>
    <t>INDUST.PLACENCIA</t>
  </si>
  <si>
    <t>INDUST.PLACENCIA_TORNILLOS-TUERCAS BICR. M-16*120</t>
  </si>
  <si>
    <t>TORNILLOS-TUERCAS BICR. M-16*120</t>
  </si>
  <si>
    <t>INDUST.PLACENCIA_TORNILLOS-TUERCAS BICR. M-16*60</t>
  </si>
  <si>
    <t>TORNILLOS-TUERCAS BICR. M-16*60</t>
  </si>
  <si>
    <t>INDUST.PLACENCIA_TORNILLOS-TUERCAS BICR. M-16*70</t>
  </si>
  <si>
    <t>TORNILLOS-TUERCAS BICR. M-16*70</t>
  </si>
  <si>
    <t>INDUST.PLACENCIA_TORNILLOS-TUERCAS BICR. M-16*90</t>
  </si>
  <si>
    <t>TORNILLOS-TUERCAS BICR. M-16*90</t>
  </si>
  <si>
    <t>INDUST.PLACENCIA_TORNILLOS-TUERCAS BICR. M-20*120</t>
  </si>
  <si>
    <t>TORNILLOS-TUERCAS BICR. M-20*120</t>
  </si>
  <si>
    <t>INDUST.PLACENCIA_TORNILLOS-TUERCAS BICR. M-20*80</t>
  </si>
  <si>
    <t>TORNILLOS-TUERCAS BICR. M-20*80</t>
  </si>
  <si>
    <t>INDUST.PLACENCIA_TORNILLOS-TUERCAS BICR. M-20*90</t>
  </si>
  <si>
    <t>TORNILLOS-TUERCAS BICR. M-20*90</t>
  </si>
  <si>
    <t>INDUST.PLACENCIA_TORNILLOS-TUERCAS BICR. M-24*90</t>
  </si>
  <si>
    <t>TORNILLOS-TUERCAS BICR. M-24*90</t>
  </si>
  <si>
    <t>INDUST.PLACENCIA_TORNILLOS-TUERCAS BICR. M-27*110</t>
  </si>
  <si>
    <t>TORNILLOS-TUERCAS BICR. M-27*110</t>
  </si>
  <si>
    <t>CEYS_TOTAL TECH TRANSPARENTE CARTUCHO 290 ML</t>
  </si>
  <si>
    <t>TOTAL TECH TRANSPARENTE CARTUCHO 290 ML</t>
  </si>
  <si>
    <t>AVK_TRAMPILLON PERA</t>
  </si>
  <si>
    <t>TRAMPILLON PERA</t>
  </si>
  <si>
    <t>ALMAGROMUR_TRAMPILLON PERA"URA"</t>
  </si>
  <si>
    <t>TRAMPILLON PERA "URA"</t>
  </si>
  <si>
    <t>ALMAGROMUR</t>
  </si>
  <si>
    <t>AVK_TRAMPILLON PERA COLOR NARANJA PARA ACOMETIDAS</t>
  </si>
  <si>
    <t>TRAMPILLON PERA ACOMETIDA</t>
  </si>
  <si>
    <t>AVK_TRAMPILLON PURDIE "URA"</t>
  </si>
  <si>
    <t>TRAMPILLON PURDIE "URA"</t>
  </si>
  <si>
    <t>ALMAGROMUR_TRAMPILLON PURDIE "URA"</t>
  </si>
  <si>
    <t>FUTURA_MTRS. TUBO CORRUGADO DN:50</t>
  </si>
  <si>
    <t>TUBERIA CORRUGADA DN:50</t>
  </si>
  <si>
    <t>CORRUGADO</t>
  </si>
  <si>
    <t>FUTURA_MTRS. TUBO CORRUGADO DN:63</t>
  </si>
  <si>
    <t>TUBERIA CORRUGADA DN:63</t>
  </si>
  <si>
    <t>FUTURA_MTRS. TUBO CORRUGADO DN:90</t>
  </si>
  <si>
    <t>TUBERIA CORRUGADA DN:90</t>
  </si>
  <si>
    <t>SAINT-GOBAIN_Tubería de fundición ductil C-40_Sistema de unión : junta automática flexible EPDM según en 681-1. Rev ext: Aleación Zinc - AL ( 400 gr/ m2)+ pintura epoxi. Rev int: mortero de cemento según EN 197-1_100</t>
  </si>
  <si>
    <t>TUBERIA DE FUNDICION DUCTIL C-40_100</t>
  </si>
  <si>
    <t>FUNDICION DUCTIL C-40</t>
  </si>
  <si>
    <t>JIN_MTRS. TUBO FUNDICION DN:100</t>
  </si>
  <si>
    <t>TUBERIA DE FUNDICION DUCTIL K-9_100</t>
  </si>
  <si>
    <t>JINDAL</t>
  </si>
  <si>
    <t>FUNDICION DUCTIL K-9</t>
  </si>
  <si>
    <t>JIN_MTRS. TUBO FUNDICION DN:200</t>
  </si>
  <si>
    <t>TUBERIA DE FUNDICION DUCTIL K-9_200</t>
  </si>
  <si>
    <t>JIN_MTRS. TUBO FUNDICION DN:250</t>
  </si>
  <si>
    <t>TUBERIA DE FUNDICION DUCTIL K-9_250</t>
  </si>
  <si>
    <t>JIN_MTRS. TUBO FUNDICION DN:80</t>
  </si>
  <si>
    <t>TUBERIA DE FUNDICION DUCTIL K-9_80</t>
  </si>
  <si>
    <t>TUYPER_TUBERIA EVACUACION PVC SERIE B_DN:160 X 5M</t>
  </si>
  <si>
    <t>TUBERIA EVAC. PVC SERIE B_DN:160 X 5M</t>
  </si>
  <si>
    <t>TUYPER_TUBERIA PE CORRUGADO SN8 DOBLE PARED DN400</t>
  </si>
  <si>
    <t>TUBERIA PE CORRUGADO SN8 D/PARED DN400</t>
  </si>
  <si>
    <t>POLIETILENO CORRUGADO</t>
  </si>
  <si>
    <t>MASA_MTRS. TUBO PE-100 DN:110 1,6 MPA</t>
  </si>
  <si>
    <t>TUBERIA PE-100 DN:110 1,6 MPA</t>
  </si>
  <si>
    <t>MASA_MTRS. TUBO PE-100 DN:110 1,6 MPA "BARRAS"</t>
  </si>
  <si>
    <t>TUBERIA PE-100 DN:110 1,6 MPA BARRAS</t>
  </si>
  <si>
    <t>MASA_MTRS. TUBO PE-100 DN:160 1,6 MPA "BARRAS"</t>
  </si>
  <si>
    <t>TUBERIA PE-100 DN:160 1,6 MPA BARRAS</t>
  </si>
  <si>
    <t>TUYPER_MTRS. TUBO PE-100 DN:20 1,6 MPA</t>
  </si>
  <si>
    <t>TUBERIA PE-100 DN:20 1,6 MPA</t>
  </si>
  <si>
    <t>MASA_MTRS. TUBO PE-100 DN:20 1,6 MPA</t>
  </si>
  <si>
    <t>TUYPER_MTRS. TUBO PE-100 DN:25 1,6 MPA</t>
  </si>
  <si>
    <t>TUBERIA PE-100 DN:25 1,6 MPA</t>
  </si>
  <si>
    <t>MASA_MTRS. TUBO PE-100 DN:25 1,6 MPA</t>
  </si>
  <si>
    <t>MASA_MTRS. TUBO PE-100 DN:25 1,6 MPA "BARRAS</t>
  </si>
  <si>
    <t>TUBERIA PE-100 DN:25 1,6 MPA BARRAS</t>
  </si>
  <si>
    <t>MASA_MTRS. TUBO PE-100 DN:32 1,6 MPA</t>
  </si>
  <si>
    <t>TUBERIA PE-100 DN:32 1,6 MPA</t>
  </si>
  <si>
    <t>TUYPER_MTRS. TUBO PE-100 DN:32 1,6 MPA "BARRAS</t>
  </si>
  <si>
    <t>TUBERIA PE-100 DN:32 1,6 MPA BARRAS</t>
  </si>
  <si>
    <t>MASA_MTRS. TUBO PE-100 DN:32 1,6 MPA "BARRAS</t>
  </si>
  <si>
    <t>TUYPER_MTRS. TUBO PE-100 DN:40 1,6 MPA</t>
  </si>
  <si>
    <t>TUBERIA PE-100 DN:40 1,6 MPA</t>
  </si>
  <si>
    <t>MASA_MTRS. TUBO PE-100 DN:40 1,6 MPA</t>
  </si>
  <si>
    <t>TUYPER_MTRS. TUBO PE-100 DN:40 1,6 MPA "BARRAS"</t>
  </si>
  <si>
    <t>TUBERIA PE-100 DN:40 1,6 MPA BARRAS</t>
  </si>
  <si>
    <t>MASA_MTRS. TUBO PE-100 DN:40 1,6 MPA "BARRAS"</t>
  </si>
  <si>
    <t>TUYPER_MTRS. TUBO PE-100 DN:50 1,6 MPA</t>
  </si>
  <si>
    <t>TUBERIA PE-100 DN:50 1,6 MPA</t>
  </si>
  <si>
    <t>MASA_MTRS. TUBO PE-100 DN:50 1,6 MPA</t>
  </si>
  <si>
    <t>TUYPER_MTRS. TUBO PE-100 DN:50 1,6 MPA "BARRAS"</t>
  </si>
  <si>
    <t>TUBERIA PE-100 DN:50 1,6 MPA BARRAS</t>
  </si>
  <si>
    <t>MASA_MTRS. TUBO PE-100 DN:50 1,6 MPA "BARRAS"</t>
  </si>
  <si>
    <t>TUYPER_MTRS. TUBO PE-100 DN:63 1,6 MPA</t>
  </si>
  <si>
    <t>TUBERIA PE-100 DN:63 1,6 MPA</t>
  </si>
  <si>
    <t>MASA_MTRS. TUBO PE-100 DN:63 1,6 MPA</t>
  </si>
  <si>
    <t>TUYPER_MTRS. TUBO PE-100 DN:63 1,6 MPA "BARRAS"</t>
  </si>
  <si>
    <t>TUBERIA PE-100 DN:63 1,6 MPA BARRAS</t>
  </si>
  <si>
    <t>MASA_MTRS. TUBO PE-100 DN:63 1,6 MPA "BARRAS"</t>
  </si>
  <si>
    <t>TUYPER_MTRS. TUBO PE-100 DN:75 1,6 MPA</t>
  </si>
  <si>
    <t>TUBERIA PE-100 DN:75 1,6 MPA</t>
  </si>
  <si>
    <t>TUYPER_MTRS. TUBO PE-100 DN:75 1,6 MPA "BARRAS"</t>
  </si>
  <si>
    <t>TUBERIA PE-100 DN:75 1,6 MPA BARRAS</t>
  </si>
  <si>
    <t>MASA_MTRS. TUBO PE-100 DN:75 1,6 MPA "BARRAS"</t>
  </si>
  <si>
    <t>TUYPER_MTRS. TUBO PE-100 DN:90 1,6 MPA "BARRAS"</t>
  </si>
  <si>
    <t>TUBERIA PE-100 DN:90 1,6 MPA BARRAS</t>
  </si>
  <si>
    <t>MASA_MTRS. TUBO PE-100 DN:90 1,6 MPA "BARRAS"</t>
  </si>
  <si>
    <t>TUYPER_MTRS.TUBO PVC GR.EX. 3,2 AG.CAL 110</t>
  </si>
  <si>
    <t>TUBERIA PVC GR. ENC. ESP. 3,2 AG.CAL_110</t>
  </si>
  <si>
    <t>TUYPER_MTRS.TUBO PVC GR.EX. 3,2 AG.CAL 160</t>
  </si>
  <si>
    <t>TUBERIA PVC GR. ENC. ESP. 3,2 AG.CAL_160</t>
  </si>
  <si>
    <t>FERROPLAST_MTRS.TUBO PVC GR.EX. 3,2 AG.CAL DN:32</t>
  </si>
  <si>
    <t>TUBERIA PVC GR. ENC. ESP. 3,2 AG.CAL_32</t>
  </si>
  <si>
    <t>TUYPER_MTRS.TUBO PVC GR.EX. 3,2 AG.CAL 40</t>
  </si>
  <si>
    <t>TUBERIA PVC GR. ENC. ESP. 3,2 AG.CAL_40</t>
  </si>
  <si>
    <t>TUYPER_MTRS.TUBO PVC GR.EX. 3,2 AG.CAL 75</t>
  </si>
  <si>
    <t>TUBERIA PVC GR. ENC. ESP. 3,2 AG.CAL_75</t>
  </si>
  <si>
    <t>TUYPER_MTRS.TUBO PVC GR.EX. 3,9 AG.CAL 200</t>
  </si>
  <si>
    <t>TUBERIA PVC GR. ENC. ESP. 3,9 AG.CAL_200</t>
  </si>
  <si>
    <t>TUYPER_Tuberia PVC (Unión Junta Elástica) TEJA_SN 4_160_UNE 1401</t>
  </si>
  <si>
    <t>TUBERIA PVC TEJA_1401_JUNTA ELASTICA_160</t>
  </si>
  <si>
    <t>TUYPER_Tuberia PVC (Unión Junta Elástica) TEJA_SN 4_200_UNE 1401</t>
  </si>
  <si>
    <t>TUBERIA PVC TEJA_1401_JUNTA ELASTICA_200</t>
  </si>
  <si>
    <t>TUYPER_Tuberia PVC (Unión Junta Elástica) TEJA_SN 4_250_UNE 1401</t>
  </si>
  <si>
    <t>TUBERIA PVC TEJA_1401_JUNTA ELASTICA_250</t>
  </si>
  <si>
    <t>TUYPER_Tuberia PVC (Unión Junta Elástica) TEJA_SN 4_315_UNE 1401</t>
  </si>
  <si>
    <t>TUBERIA PVC TEJA_1401_JUNTA ELASTICA_315</t>
  </si>
  <si>
    <t>TUYPER_Tuberia PVC (Unión Junta Elástica) TEJA_SN 4_400_UNE 1401</t>
  </si>
  <si>
    <t>TUBERIA PVC TEJA_1401_JUNTA ELASTICA_400</t>
  </si>
  <si>
    <t>TUYPER_TUBERIA PVC (UNIÓN JUNTA ELÁSTICA) TEJA_SN 4_125_UNE 1452</t>
  </si>
  <si>
    <t>TUBERIA PVC TEJA_JE_125_UNE 1452</t>
  </si>
  <si>
    <t>INDUST.PLACENCIA_TUERCA BRICOMATADA M-16</t>
  </si>
  <si>
    <t>TUERCA BICR. M-16</t>
  </si>
  <si>
    <t>INDUST.PLACENCIA_TUERCA BRICOMATADA M-20</t>
  </si>
  <si>
    <t>TUERCA BICR. M-20</t>
  </si>
  <si>
    <t>ATUSA_TUERCA RED GALV. 1/2*1/4</t>
  </si>
  <si>
    <t>TUERCA REDUCIDA GALV. 1/2*1/4</t>
  </si>
  <si>
    <t>TUERCA REDUCCION</t>
  </si>
  <si>
    <t>ATUSA_TUERCA RED GALV. 2 1/2*1</t>
  </si>
  <si>
    <t>TUERCA REDUCIDA GALV. 2 1/2*1</t>
  </si>
  <si>
    <t>ATUSA_TUERCA RED GALV. 2 1/2*1 1/2</t>
  </si>
  <si>
    <t>TUERCA REDUCIDA GALV. 2 1/2*1 1/2</t>
  </si>
  <si>
    <t>ATUSA_TUERCA RED GALV. 2 1/2*2</t>
  </si>
  <si>
    <t>TUERCA REDUCIDA GALV. 2 1/2*2</t>
  </si>
  <si>
    <t>EFFEBI_REDUCCION ROSCADA /TUERCA REDUCTORA DE LATÓN, PARA TUBO DE POLIETILENO_DN1/2X1/4"</t>
  </si>
  <si>
    <t>TUERCA REDUCT. LATON ROSCADO_1/2X1/4"</t>
  </si>
  <si>
    <t>ATUSA_REDUCCION ROSCADA /TUERCA REDUCTORA de latón, para tubo de polietileno_DN1/4 x 1/2"</t>
  </si>
  <si>
    <t>TUERCA REDUCT. LATON ROSCADO_1/4x1/2"</t>
  </si>
  <si>
    <t>EFFEBI_REDUCCION ROSCADA /TUERCA REDUCTORA de latón, para tubo de polietileno_DN1 1/2 x 1"</t>
  </si>
  <si>
    <t>TUERCA REDUCT. LATON ROSCADO_11/2x1"</t>
  </si>
  <si>
    <t>ATUSA_REDUCCION ROSCADA /TUERCA REDUCTORA de latón, para tubo de polietileno_DN1 1/2 x 1"</t>
  </si>
  <si>
    <t>EFFEBI_REDUCCION ROSCADA /TUERCA REDUCTORA de latón, para tubo de polietileno_DN1 1/2 x 1/2"</t>
  </si>
  <si>
    <t>TUERCA REDUCT. LATON ROSCADO_11/2x1/2"</t>
  </si>
  <si>
    <t>EFFEBI_REDUCCION ROSCADA /TUERCA REDUCTORA de latón, para tubo de polietileno_DN1 1/2 x 1 1/4"</t>
  </si>
  <si>
    <t>TUERCA REDUCT. LATON ROSCADO_11/2x11/4"</t>
  </si>
  <si>
    <t>ATUSA_REDUCCION ROSCADA /TUERCA REDUCTORA de latón, para tubo de polietileno_DN1 1/2 x 1 1/4"</t>
  </si>
  <si>
    <t>EFFEBI_REDUCCION ROSCADA /TUERCA REDUCTORA de latón, para tubo de polietileno_DN1 1/2 x 3/4"</t>
  </si>
  <si>
    <t>TUERCA REDUCT. LATON ROSCADO_11/2x3/4"</t>
  </si>
  <si>
    <t>ATUSA_REDUCCION ROSCADA /TUERCA REDUCTORA de latón, para tubo de polietileno_DN1 1/2 x 3/4"</t>
  </si>
  <si>
    <t>EFFEBI_REDUCCION ROSCADA /TUERCA REDUCTORA de latón, para tubo de polietileno_DN1 1/4x 1"</t>
  </si>
  <si>
    <t>TUERCA REDUCT. LATON ROSCADO_11/4x1"</t>
  </si>
  <si>
    <t>ATUSA_REDUCCION ROSCADA /TUERCA REDUCTORA de latón, para tubo de polietileno_DN1 1/4x 1"</t>
  </si>
  <si>
    <t>EFFEBI_TUERCA REDUCTORA LATÓN_1 1/4x 1/2"</t>
  </si>
  <si>
    <t>TUERCA REDUCT. LATON ROSCADO_11/4x1/2"</t>
  </si>
  <si>
    <t>ATUSA_TUERCA REDUCTORA LATÓN_1 1/4x 1/2"</t>
  </si>
  <si>
    <t>EFFEBI_TUERCA REDUCTORA LATÓN_1 1/4x 3/4"</t>
  </si>
  <si>
    <t>TUERCA REDUCT. LATON ROSCADO_11/4x3/4"</t>
  </si>
  <si>
    <t>ATUSA_TUERCA REDUCTORA LATÓN_1 1/4x 3/4"</t>
  </si>
  <si>
    <t>EFFEBI_REDUCCION ROSCADA /TUERCA REDUCTORA de latón, para tubo de polietileno_DN1x1/2"</t>
  </si>
  <si>
    <t>TUERCA REDUCT. LATON ROSCADO_1x1/2"</t>
  </si>
  <si>
    <t>ATUSA_REDUCCION ROSCADA /TUERCA REDUCTORA de latón, para tubo de polietileno_DN1x1/2"</t>
  </si>
  <si>
    <t>EFFEBI_REDUCCION ROSCADA /TUERCA REDUCTORA de latón, para tubo de polietileno_DN1x3/4"</t>
  </si>
  <si>
    <t>TUERCA REDUCT. LATON ROSCADO_1x3/4"</t>
  </si>
  <si>
    <t>ATUSA_REDUCCION ROSCADA /TUERCA REDUCTORA de latón, para tubo de polietileno_DN1x3/4"</t>
  </si>
  <si>
    <t>ATUSA_TUERCA REDUCTORA LATÓN_2 1/2x1 1/2"</t>
  </si>
  <si>
    <t>TUERCA REDUCT. LATON ROSCADO_21/2x11/2"</t>
  </si>
  <si>
    <t>EFFEBI_TUERCA REDUCTORA LATÓN_21/2x2"</t>
  </si>
  <si>
    <t>TUERCA REDUCT. LATON ROSCADO_21/2x2"</t>
  </si>
  <si>
    <t>ATUSA_TUERCA REDUCTORA LATÓN_21/2x2"</t>
  </si>
  <si>
    <t>EFFEBI_REDUCCION ROSCADA /TUERCA REDUCTORA de latón, para tubo de polietileno_DN2x1"</t>
  </si>
  <si>
    <t>TUERCA REDUCT. LATON ROSCADO_2x1"</t>
  </si>
  <si>
    <t>ATUSA_REDUCCION ROSCADA /TUERCA REDUCTORA de latón, para tubo de polietileno_DN2x1"</t>
  </si>
  <si>
    <t>EFFEBI_REDUCCION ROSCADA /TUERCA REDUCTORA de latón, para tubo de polietileno_DN2x1/2"</t>
  </si>
  <si>
    <t>TUERCA REDUCT. LATON ROSCADO_2x1/2"</t>
  </si>
  <si>
    <t>ATUSA_REDUCCION ROSCADA /TUERCA REDUCTORA de latón, para tubo de polietileno_DN2x1/2"</t>
  </si>
  <si>
    <t>EFFEBI_REDUCCION ROSCADA /TUERCA REDUCTORA de latón, para tubo de polietileno_DN2x1 1/2"</t>
  </si>
  <si>
    <t>TUERCA REDUCT. LATON ROSCADO_2x11/2"</t>
  </si>
  <si>
    <t>ATUSA_REDUCCION ROSCADA /TUERCA REDUCTORA de latón, para tubo de polietileno_DN2x1 1/2"</t>
  </si>
  <si>
    <t>EFFEBI_REDUCCION ROSCADA /TUERCA REDUCTORA de latón, para tubo de polietileno_DN2x1 1/4"</t>
  </si>
  <si>
    <t>TUERCA REDUCT. LATON ROSCADO_2x11/4"</t>
  </si>
  <si>
    <t>ATUSA_REDUCCION ROSCADA /TUERCA REDUCTORA de latón, para tubo de polietileno_DN2x1 1/4"</t>
  </si>
  <si>
    <t>EFFEBI_REDUCCION ROSCADA /TUERCA REDUCTORA de latón, para tubo de polietileno_DN2x3/4"</t>
  </si>
  <si>
    <t>TUERCA REDUCT. LATON ROSCADO_2x3/4"</t>
  </si>
  <si>
    <t>ATUSA_REDUCCION ROSCADA /TUERCA REDUCTORA de latón, para tubo de polietileno_DN2x3/4"</t>
  </si>
  <si>
    <t>EFFEBI_REDUCCION ROSCADA /TUERCA REDUCTORA de latón, para tubo de polietileno_DN3/4 x 1/2"</t>
  </si>
  <si>
    <t>TUERCA REDUCT. LATON ROSCADO_3/4x1/2"</t>
  </si>
  <si>
    <t>ATUSA_REDUCCION ROSCADA /TUERCA REDUCTORA de latón, para tubo de polietileno_DN3/4 x 1/2"</t>
  </si>
  <si>
    <t>EFFEBI_REDUCCION ROSCADA /TUERCA REDUCTORA de latón, para tubo de polietileno_DN3/8x1/2"</t>
  </si>
  <si>
    <t>TUERCA REDUCT. LATON ROSCADO_3/8x1/2"</t>
  </si>
  <si>
    <t>ATUSA_REDUCCION ROSCADA /TUERCA REDUCTORA de latón, para tubo de polietileno_DN3x2"</t>
  </si>
  <si>
    <t>TUERCA REDUCT. LATON ROSCADO_3x2"</t>
  </si>
  <si>
    <t>ATUSA_REDUCCION ROSCADA /TUERCA REDUCTORA de latón, para tubo de polietileno_DN3x2 1/2"</t>
  </si>
  <si>
    <t>TUERCA REDUCT. LATON ROSCADO_3x21/2"</t>
  </si>
  <si>
    <t>BELGICAST_UNION GRAN TOLERANCIA REF. 1540</t>
  </si>
  <si>
    <t>UNION GRAN TOLERANCIA REF. 1540</t>
  </si>
  <si>
    <t>BELGICAST_UNION UNIVERSAL METEOR GRAN TOLERANCIA. PERMITE LA UNIÓN MECÁNICA DE TUBOS DE MATERIALES Y DIÁMETROS EXTERIORES DIFERENTES. DN 107-132</t>
  </si>
  <si>
    <t>UNION UNIVERSAL METEOR 107-132</t>
  </si>
  <si>
    <t>BELGICAST_UNION UNIVERSAL METEOR GRAN TOLERANCIA. PERMITE LA UNIÓN MECÁNICA DE TUBOS DE MATERIALES Y DIÁMETROS EXTERIORES DIFERENTES. DN 157 - 184</t>
  </si>
  <si>
    <t>UNION UNIVERSAL METEOR 157 - 184</t>
  </si>
  <si>
    <t>BELGICAST_UNION UNIVERSAL METEOR GRAN TOLERANCIA. PERMITE LA UNIÓN MECÁNICA DE TUBOS DE MATERIALES Y DIÁMETROS EXTERIORES DIFERENTES. DN 200 - 227</t>
  </si>
  <si>
    <t>UNION UNIVERSAL METEOR 200 - 227</t>
  </si>
  <si>
    <t>BELGICAST_UNION UNIVERSAL METEOR GRAN TOLERANCIA. PERMITE LA UNIÓN MECÁNICA DE TUBOS DE MATERIALES Y DIÁMETROS EXTERIORES DIFERENTES. DN 248 - 275</t>
  </si>
  <si>
    <t>UNION UNIVERSAL METEOR 248 - 275</t>
  </si>
  <si>
    <t>BELGICAST_UNION UNIVERSAL METEOR GRAN TOLERANCIA. PERMITE LA UNIÓN MECÁNICA DE TUBOS DE MATERIALES Y DIÁMETROS EXTERIORES DIFERENTES. DN 271 - 297</t>
  </si>
  <si>
    <t>UNION UNIVERSAL METEOR 271 - 297</t>
  </si>
  <si>
    <t>BELGICAST_UNION UNIVERSAL METEOR GRAN TOLERANCIA. PERMITE LA UNIÓN MECÁNICA DE TUBOS DE MATERIALES Y DIÁMETROS EXTERIORES DIFERENTES. DN 292 - 318</t>
  </si>
  <si>
    <t>UNION UNIVERSAL METEOR 292 - 318</t>
  </si>
  <si>
    <t>BELGICAST_UNION UNIVERSAL METEOR GRAN TOLERANCIA. PERMITE LA UNIÓN MECÁNICA DE TUBOS DE MATERIALES Y DIÁMETROS EXTERIORES DIFERENTES. DN 56 - 74</t>
  </si>
  <si>
    <t>UNION UNIVERSAL METEOR 56 - 74</t>
  </si>
  <si>
    <t>BELGICAST_UNION UNIVERSAL METEOR GRAN TOLERANCIA. PERMITE LA UNIÓN MECÁNICA DE TUBOS DE MATERIALES Y DIÁMETROS EXTERIORES DIFERENTES. DN 85 - 107</t>
  </si>
  <si>
    <t>UNION UNIVERSAL METEOR 85 - 107</t>
  </si>
  <si>
    <t>GEORG FISCHER_VALONA DE DN:110</t>
  </si>
  <si>
    <t>VALONA DN:110</t>
  </si>
  <si>
    <t>VALONA</t>
  </si>
  <si>
    <t>GEORG FISCHER_VALONA DE DN:50</t>
  </si>
  <si>
    <t>VALONA DN:50</t>
  </si>
  <si>
    <t>GEORG FISCHER_VALONA DE DN:63</t>
  </si>
  <si>
    <t>VALONA DN:63</t>
  </si>
  <si>
    <t>GEORG FISCHER_VALONA DE DN:75</t>
  </si>
  <si>
    <t>VALONA DN:75</t>
  </si>
  <si>
    <t>GEORG FISCHER_VALONA DE DN:90</t>
  </si>
  <si>
    <t>VALONA DN:90</t>
  </si>
  <si>
    <t>BELGICAST_VALVULA COMPUERTA EMBRIDADA de asienrto elástico, con revestimiento epoxi mínimo 250 micras, modelo Corto.PN16_DN100</t>
  </si>
  <si>
    <t>VALV. COMP. EMBRID. CORTA_PN16_DN100</t>
  </si>
  <si>
    <t>VALVULA COMPUERTA</t>
  </si>
  <si>
    <t>BELGICAST_VALVULA COMPUERTA EMBRIDADA de asienrto elástico, con revestimiento epoxi mínimo 250 micras, modelo Corto.PN16_DN125</t>
  </si>
  <si>
    <t>VALV. COMP. EMBRID. CORTA_PN16_DN125</t>
  </si>
  <si>
    <t>BELGICAST_VALVULA COMPUERTA EMBRIDADA de asienrto elástico, con revestimiento epoxi mínimo 250 micras, modelo Corto.PN16_DN150</t>
  </si>
  <si>
    <t>VALV. COMP. EMBRID. CORTA_PN16_DN150</t>
  </si>
  <si>
    <t>BELGICAST_VALVULA COMPUERTA EMBRIDADA de asienrto elástico, con revestimiento epoxi mínimo 250 micras, modelo Corto.PN16_DN200</t>
  </si>
  <si>
    <t>VALV. COMP. EMBRID. CORTA_PN16_DN200</t>
  </si>
  <si>
    <t>BELGICAST_VALVULA COMPUERTA EMBRIDADA de asienrto elástico, con revestimiento epoxi mínimo 250 micras, modelo Corto.PN16_DN250</t>
  </si>
  <si>
    <t>VALV. COMP. EMBRID. CORTA_PN16_DN250</t>
  </si>
  <si>
    <t>BELGICAST_VALVULA COMPUERTA EMBRIDADA DE ASIENRTO ELÁSTICO, CON REVESTIMIENTO EPOXI MÍNIMO 250 MICRAS, MODELO CORTO.PN16_DN300</t>
  </si>
  <si>
    <t>VALV. COMP. EMBRID. CORTA_PN16_DN300</t>
  </si>
  <si>
    <t>BELGICAST_VALVULA COMPUERTA EMBRIDADA de asienrto elástico, con revestimiento epoxi mínimo 250 micras, modelo Corto.PN16_DN50</t>
  </si>
  <si>
    <t>VALV. COMP. EMBRID. CORTA_PN16_DN50</t>
  </si>
  <si>
    <t>BELGICAST_VALVULA COMPUERTA EMBRIDADA de asienrto elástico, con revestimiento epoxi mínimo 250 micras, modelo Corto.PN16_DN60</t>
  </si>
  <si>
    <t>VALV. COMP. EMBRID. CORTA_PN16_DN60</t>
  </si>
  <si>
    <t>BELGICAST_VALVULA COMPUERTA EMBRIDADA de asienrto elástico, con revestimiento epoxi mínimo 250 micras, modelo Corto.PN16_DN65</t>
  </si>
  <si>
    <t>VALV. COMP. EMBRID. CORTA_PN16_DN65</t>
  </si>
  <si>
    <t>VAG_VALVULA COMPUERTA EMBRIDADA de asienrto elástico, con revestimiento epoxi mínimo 250 micras, modelo Corto.PN16_DN80</t>
  </si>
  <si>
    <t>VALV. COMP. EMBRID. CORTA_PN16_DN80</t>
  </si>
  <si>
    <t>VAG</t>
  </si>
  <si>
    <t>BELGICAST_VALVULA COMPUERTA EMBRIDADA de asienrto elástico, con revestimiento epoxi mínimo 250 micras, modelo Corto.PN16_DN80</t>
  </si>
  <si>
    <t>BELGICAST_VALVULA COMPUERTA ROSCADA de asienrto elástico, con revestimiento epoxi mínimo 250 micras.PN16_DN1 1/2" - 50</t>
  </si>
  <si>
    <t>VALV. COMP. ROSCADA_PN16_1 1/2" - 50</t>
  </si>
  <si>
    <t>BELGICAST_VALVULA COMPUERTA ROSCADA de asienrto elástico, con revestimiento epoxi mínimo 250 micras.PN16_DN1 1/4" - 40</t>
  </si>
  <si>
    <t>VALV. COMP. ROSCADA_PN16_1 1/4" - 40</t>
  </si>
  <si>
    <t>BELGICAST_VALVULA COMPUERTA ROSCADA de asienrto elástico, con revestimiento epoxi mínimo 250 micras.PN16_DN1" - 32</t>
  </si>
  <si>
    <t>VALV. COMP. ROSCADA_PN16_1" - 32</t>
  </si>
  <si>
    <t>AVK_VALVULA COMPUERTA ROSCADA de asienrto elástico, con revestimiento epoxi mínimo 250 micras.PN16_DN1" - 32</t>
  </si>
  <si>
    <t>BELGICAST_VALVULA COMPUERTA ROSCADA de asienrto elástico, con revestimiento epoxi mínimo 250 micras.PN16_DN2" - 63</t>
  </si>
  <si>
    <t>VALV. COMP. ROSCADA_PN16_2" - 63</t>
  </si>
  <si>
    <t>BELGICAST_VALVULA COMPUERTA ROSCADA de asienrto elástico, con revestimiento epoxi mínimo 250 micras.PN16_DN3/4" - 25</t>
  </si>
  <si>
    <t>VALV. COMP. ROSCADA_PN16_3/4" - 25</t>
  </si>
  <si>
    <t>GREINER_VALVULA ESFERA GRIFO, de paso total con PALANCAPN16_DN1/2 " - 20</t>
  </si>
  <si>
    <t>VALV. ESFERA GRIFO PALANCA_1/2"_TUBO Ø15</t>
  </si>
  <si>
    <t>VALVULA ESFERA</t>
  </si>
  <si>
    <t>GREINER_VALVULA ESFERA GRIFO, DE PASO TOTAL CON PALANCAPN16_DN1/2 " - TUBO Ø15</t>
  </si>
  <si>
    <t>GENEBRE</t>
  </si>
  <si>
    <t>GREINER_VALVULA ESFERA H-H, de paso total con CUADRADILLOPN16_DN1 1/2" - 50</t>
  </si>
  <si>
    <t>VALV. ESFERA H-H CUADRADILLO_1 1/2"</t>
  </si>
  <si>
    <t>GREINER_VALVULA ESFERA H-H, de paso total con CUADRADILLOPN16_DN1 1/4" - 40</t>
  </si>
  <si>
    <t>VALV. ESFERA H-H CUADRADILLO_1 1/4"</t>
  </si>
  <si>
    <t>GREINER_VALVULA ESFERA H-H, de paso total con CUADRADILLOPN16_DN1" - 32</t>
  </si>
  <si>
    <t>VALV. ESFERA H-H CUADRADILLO_1"</t>
  </si>
  <si>
    <t>GREINER_VALVULA ESFERA H-H, de paso total con CUADRADILLOPN16_DN1/2 " - 20</t>
  </si>
  <si>
    <t>VALV. ESFERA H-H CUADRADILLO_1/2"</t>
  </si>
  <si>
    <t>GREINER_VALVULA ESFERA H-H, de paso total con CUADRADILLOPN16_DN2" - 63</t>
  </si>
  <si>
    <t>VALV. ESFERA H-H CUADRADILLO_2"</t>
  </si>
  <si>
    <t>GREINER_VALVULA ESFERA H-H, de paso total con CUADRADILLOPN16_DN3/4" - 25</t>
  </si>
  <si>
    <t>VALV. ESFERA H-H CUADRADILLO_3/4"</t>
  </si>
  <si>
    <t>ARCO_VALVULA ESFERA H-H, DE PASO TOTAL CON MARIPOSA PN16_DN 1" - 32</t>
  </si>
  <si>
    <t>VALV. ESFERA H-H MARIPOSA_1"</t>
  </si>
  <si>
    <t>ARCO</t>
  </si>
  <si>
    <t>GREINER_VALVULA ESFERA H-H, de paso total con PALANCAPN16_DN1 1/2" - 50</t>
  </si>
  <si>
    <t>VALV. ESFERA H-H PALANCA_1 1/2"</t>
  </si>
  <si>
    <t>GREINER_VALVULA ESFERA H-H, de paso total con PALANCAPN16_DN1 1/4" - 40</t>
  </si>
  <si>
    <t>VALV. ESFERA H-H PALANCA_1 1/4"</t>
  </si>
  <si>
    <t>GREINER_VALVULA ESFERA H-H, de paso total con PALANCAPN16_DN1" - 32</t>
  </si>
  <si>
    <t>VALV. ESFERA H-H PALANCA_1"</t>
  </si>
  <si>
    <t>GENEBRE_VALVULA ESFERA H-H, de paso total con PALANCA PN16_DN1" - 32</t>
  </si>
  <si>
    <t>GREINER_VALVULA ESFERA H-H, de paso total con PALANCAPN16_DN1/2 " - 20</t>
  </si>
  <si>
    <t>VALV. ESFERA H-H PALANCA_1/2"</t>
  </si>
  <si>
    <t>GENEBRE_VALVULA ESFERA H-H, de paso total con PALANCA PN16_DN1/2" - 20</t>
  </si>
  <si>
    <t>GREINER_VALVULA ESFERA H-H, de paso total con PALANCAPN16_DN2 1/2" - 75</t>
  </si>
  <si>
    <t>VALV. ESFERA H-H PALANCA_2 1/2"</t>
  </si>
  <si>
    <t>GREINER_VALVULA ESFERA H-H, de paso total con PALANCAPN16_DN2" - 63</t>
  </si>
  <si>
    <t>VALV. ESFERA H-H PALANCA_2"</t>
  </si>
  <si>
    <t>GREINER_VALVULA ESFERA H-H, de paso total con PALANCAPN16_DN3/4" - 25</t>
  </si>
  <si>
    <t>VALV. ESFERA H-H PALANCA_3/4"</t>
  </si>
  <si>
    <t>GENEBRE_VALVULA ESFERA H-H, DE PASO TOTAL CON PALANCA PN16_DN3/4" - 25</t>
  </si>
  <si>
    <t>GREINER_VALVULA ESFERA H-T, de paso total con CUADRADILLOPN16_DN1" - 32</t>
  </si>
  <si>
    <t>VALV. ESFERA H-T CUADRADILLO_1"</t>
  </si>
  <si>
    <t>GREINER_VALVULA ESFERA H-T, de paso total con CUADRADILLOPN16_DN1/2 " - 20</t>
  </si>
  <si>
    <t>VALV. ESFERA H-T CUADRADILLO_1/2"</t>
  </si>
  <si>
    <t>GREINER_VALVULA ESFERA H-T, de paso total con CUADRADILLOPN16_DN2" - 63</t>
  </si>
  <si>
    <t>VALV. ESFERA H-T CUADRADILLO_2"</t>
  </si>
  <si>
    <t>GREINER_VALVULA ESFERA M-H, de paso total con CUADRADILLOPN16_DN1 1/2" - 50</t>
  </si>
  <si>
    <t>VALV. ESFERA M-H CUADRADILLO_1 1/2"</t>
  </si>
  <si>
    <t>GREINER_VALVULA ESFERA M-H, de paso total con CUADRADILLOPN16_DN1 1/4" - 40</t>
  </si>
  <si>
    <t>VALV. ESFERA M-H CUADRADILLO_1 1/4"</t>
  </si>
  <si>
    <t>GREINER_VALVULA ESFERA M-H, de paso total con CUADRADILLOPN16_DN1" - 32</t>
  </si>
  <si>
    <t>VALV. ESFERA M-H CUADRADILLO_1"</t>
  </si>
  <si>
    <t>GREINER_VALVULA ESFERA M-H, de paso total con CUADRADILLOPN16_DN1/2 " - 20</t>
  </si>
  <si>
    <t>VALV. ESFERA M-H CUADRADILLO_1/2"</t>
  </si>
  <si>
    <t>IRUA_VALVULA DE ESFERA M-H 1/4" REF.6410</t>
  </si>
  <si>
    <t>VALV. ESFERA M-H CUADRADILLO_1/4"</t>
  </si>
  <si>
    <t>GREINER_VALVULA ESFERA M-H, de paso total con CUADRADILLOPN16_DN2" - 63</t>
  </si>
  <si>
    <t>VALV. ESFERA M-H CUADRADILLO_2"</t>
  </si>
  <si>
    <t>GREINER_VALVULA ESFERA M-H, de paso total con CUADRADILLOPN16_DN3" -  90</t>
  </si>
  <si>
    <t>VALV. ESFERA M-H CUADRADILLO_3"</t>
  </si>
  <si>
    <t>GREINER_VALVULA ESFERA M-H, de paso total con CUADRADILLOPN16_DN3/4" - 25</t>
  </si>
  <si>
    <t>VALV. ESFERA M-H CUADRADILLO_3/4"</t>
  </si>
  <si>
    <t>GENEBRE_VALVULA ESFERA M-H, DE PASO TOTAL CON PALANCA PN16_DN 1" - 32</t>
  </si>
  <si>
    <t>VALV. ESFERA M-H PALANCA_1"</t>
  </si>
  <si>
    <t>GREINER_VALVULA ESFERA M-H, de paso total con PALANCAPN16_DN1/2 " - 20</t>
  </si>
  <si>
    <t>VALV. ESFERA M-H PALANCA_1/2"</t>
  </si>
  <si>
    <t>GENEBRE_VALVULA ESFERA M-H, DE PASO TOTAL CON PALANCA PN16_DN1 2" - 60</t>
  </si>
  <si>
    <t>VALV. ESFERA M-H PALANCA_2"</t>
  </si>
  <si>
    <t>ARCO_VALVULA ESFERA M-H, DE PASO TOTAL CON PALANCA PN16_DN 3/4" - 25</t>
  </si>
  <si>
    <t>VALV. ESFERA M-H PALANCA_3/4"</t>
  </si>
  <si>
    <t>GREINER_VALVULA ESFERA M-T, de paso total con CUADRADILLOPN16_DN1 1/2" - 50</t>
  </si>
  <si>
    <t>VALV. ESFERA M-T CUADRADILLO_1 1/2"</t>
  </si>
  <si>
    <t>GREINER_VALVULA ESFERA M-T, de paso total con CUADRADILLOPN16_DN1" - 32</t>
  </si>
  <si>
    <t>VALV. ESFERA M-T CUADRADILLO_1"</t>
  </si>
  <si>
    <t>GREINER_VALVULA ESFERA M-T, de paso total con CUADRADILLOPN16_DN2" - 63</t>
  </si>
  <si>
    <t>VALV. ESFERA M-T CUADRADILLO_2"</t>
  </si>
  <si>
    <t>GREINER_VALVULA ESFERA M-T, de paso total con CUADRADILLOPN16_DN3/4" - 25</t>
  </si>
  <si>
    <t>VALV. ESFERA M-T CUADRADILLO_3/4"</t>
  </si>
  <si>
    <t>GREINER_VALVULA ESFERA T-T, de paso total con CUADRADILLOPN16_DN1 1/2" - 50</t>
  </si>
  <si>
    <t>VALV. ESFERA T-T CUADRADILLO_1 1/2"</t>
  </si>
  <si>
    <t>GREINER_VALVULA ESFERA T-T, de paso total con CUADRADILLOPN16_DN1 1/4" - 40</t>
  </si>
  <si>
    <t>VALV. ESFERA T-T CUADRADILLO_1 1/4"</t>
  </si>
  <si>
    <t>GREINER_VALVULA ESFERA T-T, de paso total con CUADRADILLOPN16_DN2" - 63</t>
  </si>
  <si>
    <t>VALV. ESFERA T-T CUADRADILLO_2"</t>
  </si>
  <si>
    <t>GREEN CALOR_VALVULA REDUCTORA DE PRESION MANOM DE 1"</t>
  </si>
  <si>
    <t>VALV. REDUCT.  PRESION MANOM _1"</t>
  </si>
  <si>
    <t>GREEN CALOR_VALVULA REDUCTORA DE PRESION MANOM DE 1/2"</t>
  </si>
  <si>
    <t>VALV. REDUCT.  PRESION MANOM _1/2"</t>
  </si>
  <si>
    <t>GREEN CALOR_VALVULA REDUCTORA DE PRESION MANOM DE 2"</t>
  </si>
  <si>
    <t>VALV. REDUCT.  PRESION MANOM _2"</t>
  </si>
  <si>
    <t>GREEN CALOR_VALVULA REDUCTORA DE PRESION MANOM DE 3/4"</t>
  </si>
  <si>
    <t>VALV. REDUCT.  PRESION MANOM _3/4"</t>
  </si>
  <si>
    <t>IRUA_VALVULA REDUCTORA DE PRESION ACCION DIRECTA CON BYPASS DN:100</t>
  </si>
  <si>
    <t>VALV. REDUCT. PRESION ACC. DIR _BPAS_100</t>
  </si>
  <si>
    <t>IRUA_VALVULA REDUCTORA DE PRESION ACCION DIRECTA CON BYPASS DN:125</t>
  </si>
  <si>
    <t>VALV. REDUCT. PRESION ACC. DIR _BPAS_125</t>
  </si>
  <si>
    <t>IRUA_VALVULA REDUCTORA DE PRESION ACCION DIRECTA CON BYPASS DN:150</t>
  </si>
  <si>
    <t>VALV. REDUCT. PRESION ACC. DIR _BPAS_150</t>
  </si>
  <si>
    <t>IRUA_VALVULA REDUCTORA DE PRESION ACCION DIRECTA CON BYPASS DN:50</t>
  </si>
  <si>
    <t>VALV. REDUCT. PRESION ACC. DIR _BPAS_50</t>
  </si>
  <si>
    <t>IRUA_VALVULA REDUCTORA DE PRESION ACCION DIRECTA CON BYPASS DN:65</t>
  </si>
  <si>
    <t>VALV. REDUCT. PRESION ACC. DIR _BPAS_65</t>
  </si>
  <si>
    <t>IRUA_VALVULA REDUCTORA DE PRESION ACCION DIRECTA CON BYPASS DN:80</t>
  </si>
  <si>
    <t>VALV. REDUCT. PRESION ACC. DIR _BPAS_80</t>
  </si>
  <si>
    <t>IRUA_VALVULA REDUCTORA DE PRESION ACCION DIRECTA FIG. 43 PN 16 DN:1"</t>
  </si>
  <si>
    <t>VALV. REDUCT. PRESION ACC. DIR _FIG43_1"</t>
  </si>
  <si>
    <t>GREEN CALOR_VALVULA REDUCTORA DE PRESION MANOM DE 1 1/2"</t>
  </si>
  <si>
    <t>VALV. REDUCT. PRESION MANOM_1 1/2"</t>
  </si>
  <si>
    <t>GREEN CALOR_VALVULA REDUCTORA DE PRESION MANOM DE 1 1/4"</t>
  </si>
  <si>
    <t>VALV. REDUCT. PRESION MANOM_1 1/4"</t>
  </si>
  <si>
    <t>ATUSA_VALVULA RETENCION CLAPETA _DN1 1/2" - 50</t>
  </si>
  <si>
    <t>VALV. RETENCION CLAPETA _DN1 1/2" - 50</t>
  </si>
  <si>
    <t>VALVULA RETENCION</t>
  </si>
  <si>
    <t>ATUSA_VALVULA RETENCION CLAPETA _DN1 1/4" - 40</t>
  </si>
  <si>
    <t>VALV. RETENCION CLAPETA _DN1 1/4" - 40</t>
  </si>
  <si>
    <t>ATUSA_VALVULA RETENCION CLAPETA _DN2" - 60</t>
  </si>
  <si>
    <t>VALV. RETENCION CLAPETA _DN2" - 60</t>
  </si>
  <si>
    <t>BELGICAST_VALVULA RETENCION DE BOLA EMBRIDADA_DN125</t>
  </si>
  <si>
    <t>VALV. RETENCION DE BOLA EMBRID_DN125</t>
  </si>
  <si>
    <t>BELGICAST_VALVULA RETENCION DE BOLA EMBRIDADA_DN150</t>
  </si>
  <si>
    <t>VALV. RETENCION DE BOLA EMBRID_DN150</t>
  </si>
  <si>
    <t>ATUSA_VALVULA RETENCION DE BOLA ROSCA_DN 1 1/4"</t>
  </si>
  <si>
    <t>VALV. RETENCION DE BOLA ROSCA_DN 1 1/4"</t>
  </si>
  <si>
    <t>PROINVAL</t>
  </si>
  <si>
    <t>BELGICAST_VALVULA RETENCION DE BOLA ROSCA_DN65</t>
  </si>
  <si>
    <t>VALV. RETENCION DE BOLA ROSCA_DN65</t>
  </si>
  <si>
    <t>IRUA_VALVULA RETENCION DE DISCO AXIAL_PN16_DN100</t>
  </si>
  <si>
    <t>VALV. RETENCION DISCO AXIAL_PN16 DN100</t>
  </si>
  <si>
    <t>IRUA_VALVULA RETENCION DE DISCO AXIAL_PN16_DN50</t>
  </si>
  <si>
    <t>VALV. RETENCION DISCO AXIAL_PN16 DN50</t>
  </si>
  <si>
    <t>IRUA_VALVULA RETENCION DE DISCO AXIAL_PN16_DN80</t>
  </si>
  <si>
    <t xml:space="preserve">VALV. RETENCION DISCO AXIAL_PN16 DN80 </t>
  </si>
  <si>
    <t>ATUSA_VALVULA RETENCION DE MUELLE DN: 1 1/2" - 50</t>
  </si>
  <si>
    <t>VALV. RETENCION MUELLE_DN 1 1/2" - 50</t>
  </si>
  <si>
    <t>ATUSA_VALVULA RETENCION DE MUELLE DN: 1 1/4" - 40</t>
  </si>
  <si>
    <t>VALV. RETENCION MUELLE_DN 1 1/4" - 40</t>
  </si>
  <si>
    <t>ATUSA_VALVULA RETENCION DE MUELLE DN: 1" - 32</t>
  </si>
  <si>
    <t>VALV. RETENCION MUELLE_DN 1" - 32</t>
  </si>
  <si>
    <t>ATUSA_VALVULA RETENCION DE MUELLE DN: 1/2" - 20</t>
  </si>
  <si>
    <t>VALV. RETENCION MUELLE_DN 1/2" - 20</t>
  </si>
  <si>
    <t>ATUSA_VALVULA RETENCION DE MUELLE DN: 2" - 60</t>
  </si>
  <si>
    <t>VALV. RETENCION MUELLE_DN 2" - 60</t>
  </si>
  <si>
    <t>ATUSA_VALVULA RETENCION DE MUELLE DN: 3/4" - 25</t>
  </si>
  <si>
    <t>VALV. RETENCION MUELLE_DN 3/4" - 25</t>
  </si>
  <si>
    <t>BELGICAST_VALVULA RETENC. RUBER CHECK_DN150</t>
  </si>
  <si>
    <t>VALV. RETENCION RUBER CHECK_DN150</t>
  </si>
  <si>
    <t>BELGICAST_VALVULA RETENC. RUBER CHECK_DN80</t>
  </si>
  <si>
    <t>VALV. RETENCION RUBER CHECK_DN80</t>
  </si>
  <si>
    <t xml:space="preserve">GATELL_VÁLVULA DE ACCIONAMIENTO MANUAL Y CON DISPOSITIVO ANTIRRETORNO INCORPORADO. DISEÑADA CON BRIDA PARA PODER SER MONTADA SOBRE LA BATERÍA MEDIANTE UNA JUNTA ESPECIAL Y DOS TORNILLOS DE ACERO CON PROTECCIÓN ANTICORROSIVA. DN 15 </t>
  </si>
  <si>
    <t>VÁLVULA ENTRADA PARA BATERIA DN15</t>
  </si>
  <si>
    <t>BELGICAST_VALVULA RETENCION CLASAR PN:40 DN150</t>
  </si>
  <si>
    <t>VALVULA RETENCION CLASAR PN:40 DN:150</t>
  </si>
  <si>
    <t xml:space="preserve">GATELL_VÁLVULA DE LATÓN DE ACCIONAMIENTO MANUAL Y CON DISPOSITIVO ANTIRRETORNO INCORPORADO. DISEÑADA PARA INSTALARSE A LA SALIDA DEL CONTADOR. DN 15 </t>
  </si>
  <si>
    <t>VÁLVULA SALIDA ROSCADA PARA BATERIA DN15</t>
  </si>
  <si>
    <t>INDUST.PLACENCIA_VARILLA BICR. M-16*1000</t>
  </si>
  <si>
    <t>VARILLA BICR. M-16*1000</t>
  </si>
  <si>
    <t>INDUST.PLACENCIA_VARILLA BICR. M-20*1000</t>
  </si>
  <si>
    <t>VARILLA BICR. M-20*1000</t>
  </si>
  <si>
    <t>IRUA_VENTOSA TRIFUN.COMPAC. FIG.940 1" DN:32</t>
  </si>
  <si>
    <t>VENTOSA TRIFUN. COMPAC FIG.940 PN16_32</t>
  </si>
  <si>
    <t>VALVULA AIREACION</t>
  </si>
  <si>
    <t>IRUA_VENTOSA TRIFUN. COMPAC. FIG.940 2" DN:60</t>
  </si>
  <si>
    <t>VENTOSA TRIFUN. COMPAC FIG.940 PN16_60</t>
  </si>
  <si>
    <t>BELGICAST_VOLANTE PARA VALVULA DE COMPUERTA DN:100</t>
  </si>
  <si>
    <t>VOLANTE VALVULA COMPUERTA DN100</t>
  </si>
  <si>
    <t>BELGICAST_VOLANTE PARA VALVULA DE COMPUERTA DN:150</t>
  </si>
  <si>
    <t>VOLANTE VALVULA COMPUERTA DN150</t>
  </si>
  <si>
    <t>BELGICAST_VOLANTE PARA VALVULA DE COMPUERTA DN:200</t>
  </si>
  <si>
    <t>VOLANTE VALVULA COMPUERTA DN200</t>
  </si>
  <si>
    <t>BELGICAST_VOLANTE PARA VALVULA DE COMPUERTA DN:50</t>
  </si>
  <si>
    <t>VOLANTE VALVULA COMPUERTA DN50</t>
  </si>
  <si>
    <t>BELGICAST_VOLANTE PARA VALVULA DE COMPUERTA DN:65</t>
  </si>
  <si>
    <t>VOLANTE VALVULA COMPUERTA DN65</t>
  </si>
  <si>
    <t>IMPORTE EN ALMACEN</t>
  </si>
  <si>
    <t>PRECIO OFERTADO</t>
  </si>
  <si>
    <t>OFERTA</t>
  </si>
  <si>
    <t>IMPORTE OFERTA:</t>
  </si>
  <si>
    <t>IMPORTE TOTAL:</t>
  </si>
  <si>
    <t>OFERTA ALMACÉN</t>
  </si>
  <si>
    <t xml:space="preserve">RESUMEN OFERTA MATERIALES FONTANERIA Y ACCESORIOS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</si>
</sst>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\ &quot;€&quot;"/>
    <numFmt numFmtId="166" formatCode="_-* #,##0.00\ [$€-C0A]_-;\-* #,##0.00\ [$€-C0A]_-;_-* &quot;-&quot;??\ [$€-C0A]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2" borderId="1" xfId="2" applyFont="1" applyFill="1" applyBorder="1" applyAlignment="1">
      <alignment horizontal="center"/>
    </xf>
    <xf numFmtId="0" fontId="2" fillId="0" borderId="2" xfId="2" applyFont="1" applyBorder="1" applyAlignment="1">
      <alignment wrapText="1"/>
    </xf>
    <xf numFmtId="0" fontId="2" fillId="0" borderId="2" xfId="2" applyFont="1" applyBorder="1" applyAlignment="1">
      <alignment horizontal="right" wrapText="1"/>
    </xf>
    <xf numFmtId="0" fontId="2" fillId="2" borderId="1" xfId="3" applyFont="1" applyFill="1" applyBorder="1" applyAlignment="1">
      <alignment horizontal="center"/>
    </xf>
    <xf numFmtId="0" fontId="2" fillId="0" borderId="2" xfId="3" applyFont="1" applyBorder="1" applyAlignment="1">
      <alignment wrapText="1"/>
    </xf>
    <xf numFmtId="0" fontId="2" fillId="0" borderId="2" xfId="3" applyFont="1" applyBorder="1" applyAlignment="1">
      <alignment horizontal="right" wrapText="1"/>
    </xf>
    <xf numFmtId="0" fontId="2" fillId="2" borderId="1" xfId="4" applyFont="1" applyFill="1" applyBorder="1" applyAlignment="1">
      <alignment horizontal="center"/>
    </xf>
    <xf numFmtId="0" fontId="2" fillId="0" borderId="2" xfId="4" applyFont="1" applyBorder="1" applyAlignment="1">
      <alignment wrapText="1"/>
    </xf>
    <xf numFmtId="0" fontId="2" fillId="0" borderId="2" xfId="4" applyFont="1" applyBorder="1" applyAlignment="1">
      <alignment horizontal="right" wrapText="1"/>
    </xf>
    <xf numFmtId="164" fontId="0" fillId="0" borderId="0" xfId="1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3" borderId="0" xfId="0" applyFill="1" applyAlignment="1">
      <alignment horizontal="center" vertical="center" wrapText="1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0" borderId="0" xfId="1" applyNumberFormat="1" applyFont="1"/>
    <xf numFmtId="44" fontId="0" fillId="0" borderId="0" xfId="6" applyFont="1"/>
    <xf numFmtId="0" fontId="4" fillId="3" borderId="3" xfId="0" applyFont="1" applyFill="1" applyBorder="1" applyAlignment="1">
      <alignment horizontal="center" vertical="center" wrapText="1"/>
    </xf>
    <xf numFmtId="0" fontId="0" fillId="0" borderId="4" xfId="0" applyBorder="1"/>
    <xf numFmtId="166" fontId="0" fillId="0" borderId="5" xfId="0" applyNumberFormat="1" applyBorder="1"/>
    <xf numFmtId="0" fontId="0" fillId="0" borderId="6" xfId="0" applyBorder="1"/>
    <xf numFmtId="166" fontId="0" fillId="0" borderId="7" xfId="0" applyNumberFormat="1" applyBorder="1"/>
    <xf numFmtId="0" fontId="0" fillId="0" borderId="8" xfId="0" applyBorder="1"/>
    <xf numFmtId="166" fontId="0" fillId="0" borderId="9" xfId="0" applyNumberFormat="1" applyBorder="1"/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44" fontId="4" fillId="3" borderId="3" xfId="0" applyNumberFormat="1" applyFont="1" applyFill="1" applyBorder="1" applyAlignment="1">
      <alignment horizontal="center" vertical="center" wrapText="1"/>
    </xf>
    <xf numFmtId="44" fontId="0" fillId="0" borderId="0" xfId="1" applyNumberFormat="1" applyFont="1"/>
    <xf numFmtId="44" fontId="0" fillId="0" borderId="0" xfId="0" applyNumberFormat="1" applyAlignment="1">
      <alignment vertical="center"/>
    </xf>
    <xf numFmtId="0" fontId="5" fillId="4" borderId="10" xfId="0" applyFont="1" applyFill="1" applyBorder="1"/>
    <xf numFmtId="0" fontId="0" fillId="4" borderId="11" xfId="0" applyFill="1" applyBorder="1"/>
  </cellXfs>
  <cellStyles count="7">
    <cellStyle name="Millares" xfId="1" builtinId="3"/>
    <cellStyle name="Moneda" xfId="6" builtinId="4"/>
    <cellStyle name="Normal" xfId="0" builtinId="0"/>
    <cellStyle name="Normal_Artículos" xfId="5" xr:uid="{00000000-0005-0000-0000-000002000000}"/>
    <cellStyle name="Normal_Hoja1" xfId="2" xr:uid="{00000000-0005-0000-0000-000003000000}"/>
    <cellStyle name="Normal_Hoja2" xfId="3" xr:uid="{00000000-0005-0000-0000-000004000000}"/>
    <cellStyle name="Normal_Hoja3" xfId="4" xr:uid="{00000000-0005-0000-0000-000005000000}"/>
  </cellStyles>
  <dxfs count="2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* #,##0.00\ &quot;€&quot;_-;\-* #,##0.00\ &quot;€&quot;_-;_-* &quot;-&quot;??\ &quot;€&quot;_-;_-@_-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#,##0.00\ &quot;€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general" vertical="center" textRotation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6401A1-36CC-4DE1-89D9-C12A1A604FE2}" name="Tabla1" displayName="Tabla1" ref="A1:N945" totalsRowShown="0" headerRowDxfId="19" dataDxfId="18" dataCellStyle="Millares">
  <autoFilter ref="A1:N945" xr:uid="{B96401A1-36CC-4DE1-89D9-C12A1A604FE2}"/>
  <sortState xmlns:xlrd2="http://schemas.microsoft.com/office/spreadsheetml/2017/richdata2" ref="A2:J945">
    <sortCondition ref="C1:C945"/>
  </sortState>
  <tableColumns count="14">
    <tableColumn id="2" xr3:uid="{CAD10162-587E-408B-962A-7EE13D8175FE}" name="GAART_COD" dataDxfId="17" dataCellStyle="Normal_Artículos"/>
    <tableColumn id="3" xr3:uid="{390BEF8B-1520-4344-B455-6F6D2A7229DF}" name="DESCRIPCIÓN" dataDxfId="16" dataCellStyle="Normal_Artículos"/>
    <tableColumn id="4" xr3:uid="{294A8BEC-5E8D-4596-A963-6262B2ED1A68}" name="ETIQUETA" dataDxfId="15" dataCellStyle="Normal_Artículos"/>
    <tableColumn id="5" xr3:uid="{9C2B2AB8-54EE-42B7-A2BF-A0A949DC8E99}" name="MARCA" dataDxfId="14" dataCellStyle="Normal_Artículos"/>
    <tableColumn id="6" xr3:uid="{9B68BAFC-0859-44AA-921A-1CDD46C81EC7}" name="MARCA ALTERNATIVA_x000a_OFERTADA"/>
    <tableColumn id="7" xr3:uid="{3A334841-3A92-49AB-AF85-F2D451C143F6}" name="MATERIAL" dataDxfId="13" dataCellStyle="Normal_Artículos"/>
    <tableColumn id="8" xr3:uid="{7477A14A-7547-4215-89E8-B547FF9C0BDC}" name="TIPO _x000a_ELEMENTO" dataDxfId="12" dataCellStyle="Normal_Artículos"/>
    <tableColumn id="9" xr3:uid="{2780981B-CF1C-42F6-A68C-090B72AF3028}" name="PRECIO MÁXIMO" dataDxfId="11" dataCellStyle="Moneda"/>
    <tableColumn id="10" xr3:uid="{D1FF5709-BD05-4E9F-AEB3-36CCE6778116}" name="UNIDADES" dataDxfId="10" dataCellStyle="Millares"/>
    <tableColumn id="11" xr3:uid="{9CC3C011-345F-41AD-96EA-A9F9E254F9DA}" name="IMPORTE" dataDxfId="9" dataCellStyle="Millares">
      <calculatedColumnFormula>+H2*I2</calculatedColumnFormula>
    </tableColumn>
    <tableColumn id="12" xr3:uid="{85CFD392-BFDB-46C7-BC80-5B9C190D2E7D}" name="PRECIO OFERTADO" dataDxfId="8" dataCellStyle="Millares"/>
    <tableColumn id="13" xr3:uid="{63998131-B6A7-446C-9B1C-22BC16BD427C}" name="OFERTA" dataDxfId="7" dataCellStyle="Millares"/>
    <tableColumn id="1" xr3:uid="{7357A8FE-F871-4DD7-B474-015825200CC8}" name="EN ALMACEN_x000a_SI/NO" dataDxfId="6" dataCellStyle="Millares"/>
    <tableColumn id="14" xr3:uid="{D9E8C236-C9CC-473B-B1D0-8BEE8451650F}" name="OFERTA ALMACÉN" dataDxfId="5" dataCellStyle="Millares">
      <calculatedColumnFormula>IF(Tabla1[[#This Row],[EN ALMACEN
SI/NO]]="SI",Tabla1[[#This Row],[IMPORTE]],"0,00")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69"/>
  <sheetViews>
    <sheetView topLeftCell="A933" workbookViewId="0">
      <selection activeCell="A969" sqref="A969"/>
    </sheetView>
  </sheetViews>
  <sheetFormatPr baseColWidth="10" defaultColWidth="11.42578125" defaultRowHeight="15" x14ac:dyDescent="0.25"/>
  <sheetData>
    <row r="1" spans="1:2" x14ac:dyDescent="0.25">
      <c r="A1" s="4" t="s">
        <v>0</v>
      </c>
      <c r="B1" s="4" t="s">
        <v>1</v>
      </c>
    </row>
    <row r="2" spans="1:2" x14ac:dyDescent="0.25">
      <c r="A2" s="5" t="s">
        <v>2</v>
      </c>
      <c r="B2" s="6">
        <v>17.45</v>
      </c>
    </row>
    <row r="3" spans="1:2" x14ac:dyDescent="0.25">
      <c r="A3" s="5" t="s">
        <v>3</v>
      </c>
      <c r="B3" s="6">
        <v>17.45</v>
      </c>
    </row>
    <row r="4" spans="1:2" x14ac:dyDescent="0.25">
      <c r="A4" s="5" t="s">
        <v>4</v>
      </c>
      <c r="B4" s="6">
        <v>6.06</v>
      </c>
    </row>
    <row r="5" spans="1:2" x14ac:dyDescent="0.25">
      <c r="A5" s="5" t="s">
        <v>5</v>
      </c>
      <c r="B5" s="6">
        <v>15</v>
      </c>
    </row>
    <row r="6" spans="1:2" x14ac:dyDescent="0.25">
      <c r="A6" s="5" t="s">
        <v>6</v>
      </c>
      <c r="B6" s="6">
        <v>79.25</v>
      </c>
    </row>
    <row r="7" spans="1:2" x14ac:dyDescent="0.25">
      <c r="A7" s="5" t="s">
        <v>7</v>
      </c>
      <c r="B7" s="6">
        <v>6.81</v>
      </c>
    </row>
    <row r="8" spans="1:2" x14ac:dyDescent="0.25">
      <c r="A8" s="5" t="s">
        <v>8</v>
      </c>
      <c r="B8" s="6">
        <v>9.4</v>
      </c>
    </row>
    <row r="9" spans="1:2" x14ac:dyDescent="0.25">
      <c r="A9" s="5" t="s">
        <v>9</v>
      </c>
      <c r="B9" s="6">
        <v>8.5399999999999991</v>
      </c>
    </row>
    <row r="10" spans="1:2" x14ac:dyDescent="0.25">
      <c r="A10" s="5" t="s">
        <v>10</v>
      </c>
      <c r="B10" s="6">
        <v>5.3</v>
      </c>
    </row>
    <row r="11" spans="1:2" x14ac:dyDescent="0.25">
      <c r="A11" s="5" t="s">
        <v>11</v>
      </c>
      <c r="B11" s="6">
        <v>11.4</v>
      </c>
    </row>
    <row r="12" spans="1:2" x14ac:dyDescent="0.25">
      <c r="A12" s="5" t="s">
        <v>12</v>
      </c>
      <c r="B12" s="6">
        <v>14.64</v>
      </c>
    </row>
    <row r="13" spans="1:2" x14ac:dyDescent="0.25">
      <c r="A13" s="5" t="s">
        <v>13</v>
      </c>
      <c r="B13" s="6">
        <v>16.010000000000002</v>
      </c>
    </row>
    <row r="14" spans="1:2" x14ac:dyDescent="0.25">
      <c r="A14" s="5" t="s">
        <v>14</v>
      </c>
      <c r="B14" s="6">
        <v>5.77</v>
      </c>
    </row>
    <row r="15" spans="1:2" x14ac:dyDescent="0.25">
      <c r="A15" s="5" t="s">
        <v>15</v>
      </c>
      <c r="B15" s="6">
        <v>1.91</v>
      </c>
    </row>
    <row r="16" spans="1:2" x14ac:dyDescent="0.25">
      <c r="A16" s="5" t="s">
        <v>16</v>
      </c>
      <c r="B16" s="6">
        <v>17.64</v>
      </c>
    </row>
    <row r="17" spans="1:2" x14ac:dyDescent="0.25">
      <c r="A17" s="5" t="s">
        <v>17</v>
      </c>
      <c r="B17" s="6">
        <v>1.89</v>
      </c>
    </row>
    <row r="18" spans="1:2" x14ac:dyDescent="0.25">
      <c r="A18" s="5" t="s">
        <v>18</v>
      </c>
      <c r="B18" s="6">
        <v>3.61</v>
      </c>
    </row>
    <row r="19" spans="1:2" x14ac:dyDescent="0.25">
      <c r="A19" s="5" t="s">
        <v>19</v>
      </c>
      <c r="B19" s="6">
        <v>2.65</v>
      </c>
    </row>
    <row r="20" spans="1:2" x14ac:dyDescent="0.25">
      <c r="A20" s="5" t="s">
        <v>20</v>
      </c>
      <c r="B20" s="6">
        <v>0.76</v>
      </c>
    </row>
    <row r="21" spans="1:2" x14ac:dyDescent="0.25">
      <c r="A21" s="5" t="s">
        <v>21</v>
      </c>
      <c r="B21" s="6">
        <v>24.02</v>
      </c>
    </row>
    <row r="22" spans="1:2" x14ac:dyDescent="0.25">
      <c r="A22" s="5" t="s">
        <v>22</v>
      </c>
      <c r="B22" s="6">
        <v>1.1599999999999999</v>
      </c>
    </row>
    <row r="23" spans="1:2" x14ac:dyDescent="0.25">
      <c r="A23" s="5" t="s">
        <v>23</v>
      </c>
      <c r="B23" s="6">
        <v>1</v>
      </c>
    </row>
    <row r="24" spans="1:2" x14ac:dyDescent="0.25">
      <c r="A24" s="5" t="s">
        <v>24</v>
      </c>
      <c r="B24" s="6">
        <v>2.44</v>
      </c>
    </row>
    <row r="25" spans="1:2" x14ac:dyDescent="0.25">
      <c r="A25" s="5" t="s">
        <v>25</v>
      </c>
      <c r="B25" s="6">
        <v>3.53</v>
      </c>
    </row>
    <row r="26" spans="1:2" x14ac:dyDescent="0.25">
      <c r="A26" s="5" t="s">
        <v>26</v>
      </c>
      <c r="B26" s="6">
        <v>11.07</v>
      </c>
    </row>
    <row r="27" spans="1:2" x14ac:dyDescent="0.25">
      <c r="A27" s="5" t="s">
        <v>27</v>
      </c>
      <c r="B27" s="6">
        <v>15.71</v>
      </c>
    </row>
    <row r="28" spans="1:2" x14ac:dyDescent="0.25">
      <c r="A28" s="5" t="s">
        <v>28</v>
      </c>
      <c r="B28" s="6">
        <v>0.84</v>
      </c>
    </row>
    <row r="29" spans="1:2" x14ac:dyDescent="0.25">
      <c r="A29" s="5" t="s">
        <v>29</v>
      </c>
      <c r="B29" s="6">
        <v>1.76</v>
      </c>
    </row>
    <row r="30" spans="1:2" x14ac:dyDescent="0.25">
      <c r="A30" s="5" t="s">
        <v>30</v>
      </c>
      <c r="B30" s="6">
        <v>1.3</v>
      </c>
    </row>
    <row r="31" spans="1:2" x14ac:dyDescent="0.25">
      <c r="A31" s="5" t="s">
        <v>31</v>
      </c>
      <c r="B31" s="6">
        <v>0.38</v>
      </c>
    </row>
    <row r="32" spans="1:2" x14ac:dyDescent="0.25">
      <c r="A32" s="5" t="s">
        <v>32</v>
      </c>
      <c r="B32" s="6">
        <v>2.73</v>
      </c>
    </row>
    <row r="33" spans="1:2" x14ac:dyDescent="0.25">
      <c r="A33" s="5" t="s">
        <v>33</v>
      </c>
      <c r="B33" s="6">
        <v>9.49</v>
      </c>
    </row>
    <row r="34" spans="1:2" x14ac:dyDescent="0.25">
      <c r="A34" s="5" t="s">
        <v>34</v>
      </c>
      <c r="B34" s="6">
        <v>0.53</v>
      </c>
    </row>
    <row r="35" spans="1:2" x14ac:dyDescent="0.25">
      <c r="A35" s="5" t="s">
        <v>35</v>
      </c>
      <c r="B35" s="6">
        <v>0.71</v>
      </c>
    </row>
    <row r="36" spans="1:2" x14ac:dyDescent="0.25">
      <c r="A36" s="5" t="s">
        <v>36</v>
      </c>
      <c r="B36" s="6">
        <v>0.74</v>
      </c>
    </row>
    <row r="37" spans="1:2" x14ac:dyDescent="0.25">
      <c r="A37" s="5" t="s">
        <v>37</v>
      </c>
      <c r="B37" s="6">
        <v>1.64</v>
      </c>
    </row>
    <row r="38" spans="1:2" x14ac:dyDescent="0.25">
      <c r="A38" s="5" t="s">
        <v>38</v>
      </c>
      <c r="B38" s="6">
        <v>1.66</v>
      </c>
    </row>
    <row r="39" spans="1:2" x14ac:dyDescent="0.25">
      <c r="A39" s="5" t="s">
        <v>39</v>
      </c>
      <c r="B39" s="6">
        <v>1.85</v>
      </c>
    </row>
    <row r="40" spans="1:2" x14ac:dyDescent="0.25">
      <c r="A40" s="5" t="s">
        <v>40</v>
      </c>
      <c r="B40" s="6">
        <v>1.18</v>
      </c>
    </row>
    <row r="41" spans="1:2" x14ac:dyDescent="0.25">
      <c r="A41" s="5" t="s">
        <v>41</v>
      </c>
      <c r="B41" s="6">
        <v>2.31</v>
      </c>
    </row>
    <row r="42" spans="1:2" x14ac:dyDescent="0.25">
      <c r="A42" s="5" t="s">
        <v>42</v>
      </c>
      <c r="B42" s="6">
        <v>2.48</v>
      </c>
    </row>
    <row r="43" spans="1:2" x14ac:dyDescent="0.25">
      <c r="A43" s="5" t="s">
        <v>43</v>
      </c>
      <c r="B43" s="6">
        <v>5</v>
      </c>
    </row>
    <row r="44" spans="1:2" x14ac:dyDescent="0.25">
      <c r="A44" s="5" t="s">
        <v>44</v>
      </c>
      <c r="B44" s="6">
        <v>7.18</v>
      </c>
    </row>
    <row r="45" spans="1:2" x14ac:dyDescent="0.25">
      <c r="A45" s="5" t="s">
        <v>45</v>
      </c>
      <c r="B45" s="6">
        <v>0.5</v>
      </c>
    </row>
    <row r="46" spans="1:2" x14ac:dyDescent="0.25">
      <c r="A46" s="5" t="s">
        <v>46</v>
      </c>
      <c r="B46" s="6">
        <v>0.36</v>
      </c>
    </row>
    <row r="47" spans="1:2" x14ac:dyDescent="0.25">
      <c r="A47" s="5" t="s">
        <v>47</v>
      </c>
      <c r="B47" s="6">
        <v>1.22</v>
      </c>
    </row>
    <row r="48" spans="1:2" x14ac:dyDescent="0.25">
      <c r="A48" s="5" t="s">
        <v>48</v>
      </c>
      <c r="B48" s="6">
        <v>2.44</v>
      </c>
    </row>
    <row r="49" spans="1:2" x14ac:dyDescent="0.25">
      <c r="A49" s="5" t="s">
        <v>49</v>
      </c>
      <c r="B49" s="6">
        <v>0.5</v>
      </c>
    </row>
    <row r="50" spans="1:2" x14ac:dyDescent="0.25">
      <c r="A50" s="5" t="s">
        <v>50</v>
      </c>
      <c r="B50" s="6">
        <v>4.2</v>
      </c>
    </row>
    <row r="51" spans="1:2" x14ac:dyDescent="0.25">
      <c r="A51" s="5" t="s">
        <v>51</v>
      </c>
      <c r="B51" s="6">
        <v>6.99</v>
      </c>
    </row>
    <row r="52" spans="1:2" x14ac:dyDescent="0.25">
      <c r="A52" s="5" t="s">
        <v>52</v>
      </c>
      <c r="B52" s="6">
        <v>9.09</v>
      </c>
    </row>
    <row r="53" spans="1:2" x14ac:dyDescent="0.25">
      <c r="A53" s="5" t="s">
        <v>53</v>
      </c>
      <c r="B53" s="6">
        <v>0.78</v>
      </c>
    </row>
    <row r="54" spans="1:2" x14ac:dyDescent="0.25">
      <c r="A54" s="5" t="s">
        <v>54</v>
      </c>
      <c r="B54" s="6">
        <v>4.95</v>
      </c>
    </row>
    <row r="55" spans="1:2" x14ac:dyDescent="0.25">
      <c r="A55" s="5" t="s">
        <v>55</v>
      </c>
      <c r="B55" s="6">
        <v>7.23</v>
      </c>
    </row>
    <row r="56" spans="1:2" x14ac:dyDescent="0.25">
      <c r="A56" s="5" t="s">
        <v>56</v>
      </c>
      <c r="B56" s="6">
        <v>3.88</v>
      </c>
    </row>
    <row r="57" spans="1:2" x14ac:dyDescent="0.25">
      <c r="A57" s="5" t="s">
        <v>57</v>
      </c>
      <c r="B57" s="6">
        <v>12.71</v>
      </c>
    </row>
    <row r="58" spans="1:2" x14ac:dyDescent="0.25">
      <c r="A58" s="5" t="s">
        <v>58</v>
      </c>
      <c r="B58" s="6">
        <v>23.04</v>
      </c>
    </row>
    <row r="59" spans="1:2" x14ac:dyDescent="0.25">
      <c r="A59" s="5" t="s">
        <v>59</v>
      </c>
      <c r="B59" s="6">
        <v>33.26</v>
      </c>
    </row>
    <row r="60" spans="1:2" x14ac:dyDescent="0.25">
      <c r="A60" s="5" t="s">
        <v>60</v>
      </c>
      <c r="B60" s="6">
        <v>4.3899999999999997</v>
      </c>
    </row>
    <row r="61" spans="1:2" x14ac:dyDescent="0.25">
      <c r="A61" s="5" t="s">
        <v>61</v>
      </c>
      <c r="B61" s="6">
        <v>4.88</v>
      </c>
    </row>
    <row r="62" spans="1:2" x14ac:dyDescent="0.25">
      <c r="A62" s="5" t="s">
        <v>62</v>
      </c>
      <c r="B62" s="6">
        <v>8.7200000000000006</v>
      </c>
    </row>
    <row r="63" spans="1:2" x14ac:dyDescent="0.25">
      <c r="A63" s="5" t="s">
        <v>63</v>
      </c>
      <c r="B63" s="6">
        <v>7.03</v>
      </c>
    </row>
    <row r="64" spans="1:2" x14ac:dyDescent="0.25">
      <c r="A64" s="5" t="s">
        <v>64</v>
      </c>
      <c r="B64" s="6">
        <v>3.86</v>
      </c>
    </row>
    <row r="65" spans="1:2" x14ac:dyDescent="0.25">
      <c r="A65" s="5" t="s">
        <v>65</v>
      </c>
      <c r="B65" s="6">
        <v>12.37</v>
      </c>
    </row>
    <row r="66" spans="1:2" x14ac:dyDescent="0.25">
      <c r="A66" s="5" t="s">
        <v>66</v>
      </c>
      <c r="B66" s="6">
        <v>22.68</v>
      </c>
    </row>
    <row r="67" spans="1:2" x14ac:dyDescent="0.25">
      <c r="A67" s="5" t="s">
        <v>67</v>
      </c>
      <c r="B67" s="6">
        <v>4.28</v>
      </c>
    </row>
    <row r="68" spans="1:2" x14ac:dyDescent="0.25">
      <c r="A68" s="5" t="s">
        <v>68</v>
      </c>
      <c r="B68" s="6">
        <v>10.56</v>
      </c>
    </row>
    <row r="69" spans="1:2" x14ac:dyDescent="0.25">
      <c r="A69" s="5" t="s">
        <v>69</v>
      </c>
      <c r="B69" s="6">
        <v>0.59</v>
      </c>
    </row>
    <row r="70" spans="1:2" x14ac:dyDescent="0.25">
      <c r="A70" s="5" t="s">
        <v>70</v>
      </c>
      <c r="B70" s="6">
        <v>1.35</v>
      </c>
    </row>
    <row r="71" spans="1:2" x14ac:dyDescent="0.25">
      <c r="A71" s="5" t="s">
        <v>71</v>
      </c>
      <c r="B71" s="6">
        <v>0.38</v>
      </c>
    </row>
    <row r="72" spans="1:2" x14ac:dyDescent="0.25">
      <c r="A72" s="5" t="s">
        <v>72</v>
      </c>
      <c r="B72" s="6">
        <v>2.15</v>
      </c>
    </row>
    <row r="73" spans="1:2" x14ac:dyDescent="0.25">
      <c r="A73" s="5" t="s">
        <v>73</v>
      </c>
      <c r="B73" s="6">
        <v>6.38</v>
      </c>
    </row>
    <row r="74" spans="1:2" x14ac:dyDescent="0.25">
      <c r="A74" s="5" t="s">
        <v>74</v>
      </c>
      <c r="B74" s="6">
        <v>9.92</v>
      </c>
    </row>
    <row r="75" spans="1:2" x14ac:dyDescent="0.25">
      <c r="A75" s="5" t="s">
        <v>75</v>
      </c>
      <c r="B75" s="6">
        <v>0.48</v>
      </c>
    </row>
    <row r="76" spans="1:2" x14ac:dyDescent="0.25">
      <c r="A76" s="5" t="s">
        <v>76</v>
      </c>
      <c r="B76" s="6">
        <v>1.23</v>
      </c>
    </row>
    <row r="77" spans="1:2" x14ac:dyDescent="0.25">
      <c r="A77" s="5" t="s">
        <v>77</v>
      </c>
      <c r="B77" s="6">
        <v>0.67</v>
      </c>
    </row>
    <row r="78" spans="1:2" x14ac:dyDescent="0.25">
      <c r="A78" s="5" t="s">
        <v>78</v>
      </c>
      <c r="B78" s="6">
        <v>1.47</v>
      </c>
    </row>
    <row r="79" spans="1:2" x14ac:dyDescent="0.25">
      <c r="A79" s="5" t="s">
        <v>79</v>
      </c>
      <c r="B79" s="6">
        <v>1.03</v>
      </c>
    </row>
    <row r="80" spans="1:2" x14ac:dyDescent="0.25">
      <c r="A80" s="5" t="s">
        <v>80</v>
      </c>
      <c r="B80" s="6">
        <v>0.25</v>
      </c>
    </row>
    <row r="81" spans="1:2" x14ac:dyDescent="0.25">
      <c r="A81" s="5" t="s">
        <v>81</v>
      </c>
      <c r="B81" s="6">
        <v>2.48</v>
      </c>
    </row>
    <row r="82" spans="1:2" x14ac:dyDescent="0.25">
      <c r="A82" s="5" t="s">
        <v>82</v>
      </c>
      <c r="B82" s="6">
        <v>0.42</v>
      </c>
    </row>
    <row r="83" spans="1:2" x14ac:dyDescent="0.25">
      <c r="A83" s="5" t="s">
        <v>83</v>
      </c>
      <c r="B83" s="6">
        <v>13.38</v>
      </c>
    </row>
    <row r="84" spans="1:2" x14ac:dyDescent="0.25">
      <c r="A84" s="5" t="s">
        <v>84</v>
      </c>
      <c r="B84" s="6">
        <v>16.09</v>
      </c>
    </row>
    <row r="85" spans="1:2" x14ac:dyDescent="0.25">
      <c r="A85" s="5" t="s">
        <v>85</v>
      </c>
      <c r="B85" s="6">
        <v>2.23</v>
      </c>
    </row>
    <row r="86" spans="1:2" x14ac:dyDescent="0.25">
      <c r="A86" s="5" t="s">
        <v>86</v>
      </c>
      <c r="B86" s="6">
        <v>4.33</v>
      </c>
    </row>
    <row r="87" spans="1:2" x14ac:dyDescent="0.25">
      <c r="A87" s="5" t="s">
        <v>87</v>
      </c>
      <c r="B87" s="6">
        <v>0.8</v>
      </c>
    </row>
    <row r="88" spans="1:2" x14ac:dyDescent="0.25">
      <c r="A88" s="5" t="s">
        <v>88</v>
      </c>
      <c r="B88" s="6">
        <v>7.6</v>
      </c>
    </row>
    <row r="89" spans="1:2" x14ac:dyDescent="0.25">
      <c r="A89" s="5" t="s">
        <v>89</v>
      </c>
      <c r="B89" s="6">
        <v>0.74</v>
      </c>
    </row>
    <row r="90" spans="1:2" x14ac:dyDescent="0.25">
      <c r="A90" s="5" t="s">
        <v>90</v>
      </c>
      <c r="B90" s="6">
        <v>0.61</v>
      </c>
    </row>
    <row r="91" spans="1:2" x14ac:dyDescent="0.25">
      <c r="A91" s="5" t="s">
        <v>91</v>
      </c>
      <c r="B91" s="6">
        <v>1.49</v>
      </c>
    </row>
    <row r="92" spans="1:2" x14ac:dyDescent="0.25">
      <c r="A92" s="5" t="s">
        <v>92</v>
      </c>
      <c r="B92" s="6">
        <v>0.99</v>
      </c>
    </row>
    <row r="93" spans="1:2" x14ac:dyDescent="0.25">
      <c r="A93" s="5" t="s">
        <v>93</v>
      </c>
      <c r="B93" s="6">
        <v>1.97</v>
      </c>
    </row>
    <row r="94" spans="1:2" x14ac:dyDescent="0.25">
      <c r="A94" s="5" t="s">
        <v>94</v>
      </c>
      <c r="B94" s="6">
        <v>0.88</v>
      </c>
    </row>
    <row r="95" spans="1:2" x14ac:dyDescent="0.25">
      <c r="A95" s="5" t="s">
        <v>95</v>
      </c>
      <c r="B95" s="6">
        <v>1.64</v>
      </c>
    </row>
    <row r="96" spans="1:2" x14ac:dyDescent="0.25">
      <c r="A96" s="5" t="s">
        <v>96</v>
      </c>
      <c r="B96" s="6">
        <v>1.2</v>
      </c>
    </row>
    <row r="97" spans="1:2" x14ac:dyDescent="0.25">
      <c r="A97" s="5" t="s">
        <v>97</v>
      </c>
      <c r="B97" s="6">
        <v>0.32</v>
      </c>
    </row>
    <row r="98" spans="1:2" x14ac:dyDescent="0.25">
      <c r="A98" s="5" t="s">
        <v>98</v>
      </c>
      <c r="B98" s="6">
        <v>2.98</v>
      </c>
    </row>
    <row r="99" spans="1:2" x14ac:dyDescent="0.25">
      <c r="A99" s="5" t="s">
        <v>99</v>
      </c>
      <c r="B99" s="6">
        <v>2.31</v>
      </c>
    </row>
    <row r="100" spans="1:2" x14ac:dyDescent="0.25">
      <c r="A100" s="5" t="s">
        <v>100</v>
      </c>
      <c r="B100" s="6">
        <v>2.69</v>
      </c>
    </row>
    <row r="101" spans="1:2" x14ac:dyDescent="0.25">
      <c r="A101" s="5" t="s">
        <v>101</v>
      </c>
      <c r="B101" s="6">
        <v>2.77</v>
      </c>
    </row>
    <row r="102" spans="1:2" x14ac:dyDescent="0.25">
      <c r="A102" s="5" t="s">
        <v>102</v>
      </c>
      <c r="B102" s="6">
        <v>2.77</v>
      </c>
    </row>
    <row r="103" spans="1:2" x14ac:dyDescent="0.25">
      <c r="A103" s="5" t="s">
        <v>103</v>
      </c>
      <c r="B103" s="6">
        <v>5.0199999999999996</v>
      </c>
    </row>
    <row r="104" spans="1:2" x14ac:dyDescent="0.25">
      <c r="A104" s="5" t="s">
        <v>104</v>
      </c>
      <c r="B104" s="6">
        <v>4.0999999999999996</v>
      </c>
    </row>
    <row r="105" spans="1:2" x14ac:dyDescent="0.25">
      <c r="A105" s="5" t="s">
        <v>105</v>
      </c>
      <c r="B105" s="6">
        <v>8.4</v>
      </c>
    </row>
    <row r="106" spans="1:2" x14ac:dyDescent="0.25">
      <c r="A106" s="5" t="s">
        <v>106</v>
      </c>
      <c r="B106" s="6">
        <v>5.59</v>
      </c>
    </row>
    <row r="107" spans="1:2" x14ac:dyDescent="0.25">
      <c r="A107" s="5" t="s">
        <v>107</v>
      </c>
      <c r="B107" s="6">
        <v>0.38</v>
      </c>
    </row>
    <row r="108" spans="1:2" x14ac:dyDescent="0.25">
      <c r="A108" s="5" t="s">
        <v>108</v>
      </c>
      <c r="B108" s="6">
        <v>0.4</v>
      </c>
    </row>
    <row r="109" spans="1:2" x14ac:dyDescent="0.25">
      <c r="A109" s="5" t="s">
        <v>109</v>
      </c>
      <c r="B109" s="6">
        <v>5.79</v>
      </c>
    </row>
    <row r="110" spans="1:2" x14ac:dyDescent="0.25">
      <c r="A110" s="5" t="s">
        <v>110</v>
      </c>
      <c r="B110" s="6">
        <v>5.42</v>
      </c>
    </row>
    <row r="111" spans="1:2" x14ac:dyDescent="0.25">
      <c r="A111" s="5" t="s">
        <v>111</v>
      </c>
      <c r="B111" s="6">
        <v>5.16</v>
      </c>
    </row>
    <row r="112" spans="1:2" x14ac:dyDescent="0.25">
      <c r="A112" s="5" t="s">
        <v>112</v>
      </c>
      <c r="B112" s="6">
        <v>10.44</v>
      </c>
    </row>
    <row r="113" spans="1:2" x14ac:dyDescent="0.25">
      <c r="A113" s="5" t="s">
        <v>113</v>
      </c>
      <c r="B113" s="6">
        <v>7.81</v>
      </c>
    </row>
    <row r="114" spans="1:2" x14ac:dyDescent="0.25">
      <c r="A114" s="5" t="s">
        <v>114</v>
      </c>
      <c r="B114" s="6">
        <v>17.84</v>
      </c>
    </row>
    <row r="115" spans="1:2" x14ac:dyDescent="0.25">
      <c r="A115" s="5" t="s">
        <v>115</v>
      </c>
      <c r="B115" s="6">
        <v>7.14</v>
      </c>
    </row>
    <row r="116" spans="1:2" x14ac:dyDescent="0.25">
      <c r="A116" s="5" t="s">
        <v>116</v>
      </c>
      <c r="B116" s="6">
        <v>4.72</v>
      </c>
    </row>
    <row r="117" spans="1:2" x14ac:dyDescent="0.25">
      <c r="A117" s="5" t="s">
        <v>117</v>
      </c>
      <c r="B117" s="6">
        <v>10.82</v>
      </c>
    </row>
    <row r="118" spans="1:2" x14ac:dyDescent="0.25">
      <c r="A118" s="5" t="s">
        <v>118</v>
      </c>
      <c r="B118" s="6">
        <v>27.94</v>
      </c>
    </row>
    <row r="119" spans="1:2" x14ac:dyDescent="0.25">
      <c r="A119" s="5" t="s">
        <v>119</v>
      </c>
      <c r="B119" s="6">
        <v>19.21</v>
      </c>
    </row>
    <row r="120" spans="1:2" x14ac:dyDescent="0.25">
      <c r="A120" s="5" t="s">
        <v>120</v>
      </c>
      <c r="B120" s="6">
        <v>75.12</v>
      </c>
    </row>
    <row r="121" spans="1:2" x14ac:dyDescent="0.25">
      <c r="A121" s="5" t="s">
        <v>121</v>
      </c>
      <c r="B121" s="6">
        <v>72.63</v>
      </c>
    </row>
    <row r="122" spans="1:2" x14ac:dyDescent="0.25">
      <c r="A122" s="5" t="s">
        <v>122</v>
      </c>
      <c r="B122" s="6">
        <v>180.13</v>
      </c>
    </row>
    <row r="123" spans="1:2" x14ac:dyDescent="0.25">
      <c r="A123" s="5" t="s">
        <v>123</v>
      </c>
      <c r="B123" s="6">
        <v>69.44</v>
      </c>
    </row>
    <row r="124" spans="1:2" x14ac:dyDescent="0.25">
      <c r="A124" s="5" t="s">
        <v>124</v>
      </c>
      <c r="B124" s="6">
        <v>145.96</v>
      </c>
    </row>
    <row r="125" spans="1:2" x14ac:dyDescent="0.25">
      <c r="A125" s="5" t="s">
        <v>125</v>
      </c>
      <c r="B125" s="6">
        <v>173.4</v>
      </c>
    </row>
    <row r="126" spans="1:2" x14ac:dyDescent="0.25">
      <c r="A126" s="5" t="s">
        <v>126</v>
      </c>
      <c r="B126" s="6">
        <v>175.16</v>
      </c>
    </row>
    <row r="127" spans="1:2" x14ac:dyDescent="0.25">
      <c r="A127" s="5" t="s">
        <v>127</v>
      </c>
      <c r="B127" s="6">
        <v>260.41000000000003</v>
      </c>
    </row>
    <row r="128" spans="1:2" x14ac:dyDescent="0.25">
      <c r="A128" s="5" t="s">
        <v>128</v>
      </c>
      <c r="B128" s="6">
        <v>374.26</v>
      </c>
    </row>
    <row r="129" spans="1:2" x14ac:dyDescent="0.25">
      <c r="A129" s="5" t="s">
        <v>129</v>
      </c>
      <c r="B129" s="6">
        <v>143.63</v>
      </c>
    </row>
    <row r="130" spans="1:2" x14ac:dyDescent="0.25">
      <c r="A130" s="5" t="s">
        <v>130</v>
      </c>
      <c r="B130" s="6">
        <v>65.05</v>
      </c>
    </row>
    <row r="131" spans="1:2" x14ac:dyDescent="0.25">
      <c r="A131" s="5" t="s">
        <v>131</v>
      </c>
      <c r="B131" s="6">
        <v>229.33</v>
      </c>
    </row>
    <row r="132" spans="1:2" x14ac:dyDescent="0.25">
      <c r="A132" s="5" t="s">
        <v>132</v>
      </c>
      <c r="B132" s="6">
        <v>60.98</v>
      </c>
    </row>
    <row r="133" spans="1:2" x14ac:dyDescent="0.25">
      <c r="A133" s="5" t="s">
        <v>133</v>
      </c>
      <c r="B133" s="6">
        <v>85.78</v>
      </c>
    </row>
    <row r="134" spans="1:2" x14ac:dyDescent="0.25">
      <c r="A134" s="5" t="s">
        <v>134</v>
      </c>
      <c r="B134" s="6">
        <v>106.54</v>
      </c>
    </row>
    <row r="135" spans="1:2" x14ac:dyDescent="0.25">
      <c r="A135" s="5" t="s">
        <v>135</v>
      </c>
      <c r="B135" s="6">
        <v>110.45</v>
      </c>
    </row>
    <row r="136" spans="1:2" x14ac:dyDescent="0.25">
      <c r="A136" s="5" t="s">
        <v>136</v>
      </c>
      <c r="B136" s="6">
        <v>189.35</v>
      </c>
    </row>
    <row r="137" spans="1:2" x14ac:dyDescent="0.25">
      <c r="A137" s="5" t="s">
        <v>137</v>
      </c>
      <c r="B137" s="6">
        <v>189.89</v>
      </c>
    </row>
    <row r="138" spans="1:2" x14ac:dyDescent="0.25">
      <c r="A138" s="5" t="s">
        <v>138</v>
      </c>
      <c r="B138" s="6">
        <v>329.72</v>
      </c>
    </row>
    <row r="139" spans="1:2" x14ac:dyDescent="0.25">
      <c r="A139" s="5" t="s">
        <v>139</v>
      </c>
      <c r="B139" s="6">
        <v>561.51</v>
      </c>
    </row>
    <row r="140" spans="1:2" x14ac:dyDescent="0.25">
      <c r="A140" s="5" t="s">
        <v>140</v>
      </c>
      <c r="B140" s="6">
        <v>69.78</v>
      </c>
    </row>
    <row r="141" spans="1:2" x14ac:dyDescent="0.25">
      <c r="A141" s="5" t="s">
        <v>141</v>
      </c>
      <c r="B141" s="6">
        <v>80.53</v>
      </c>
    </row>
    <row r="142" spans="1:2" x14ac:dyDescent="0.25">
      <c r="A142" s="5" t="s">
        <v>142</v>
      </c>
      <c r="B142" s="6">
        <v>93.4</v>
      </c>
    </row>
    <row r="143" spans="1:2" x14ac:dyDescent="0.25">
      <c r="A143" s="5" t="s">
        <v>143</v>
      </c>
      <c r="B143" s="6">
        <v>75.12</v>
      </c>
    </row>
    <row r="144" spans="1:2" x14ac:dyDescent="0.25">
      <c r="A144" s="5" t="s">
        <v>144</v>
      </c>
      <c r="B144" s="6">
        <v>88.09</v>
      </c>
    </row>
    <row r="145" spans="1:2" x14ac:dyDescent="0.25">
      <c r="A145" s="5" t="s">
        <v>145</v>
      </c>
      <c r="B145" s="6">
        <v>69.45</v>
      </c>
    </row>
    <row r="146" spans="1:2" x14ac:dyDescent="0.25">
      <c r="A146" s="5" t="s">
        <v>146</v>
      </c>
      <c r="B146" s="6">
        <v>107.78</v>
      </c>
    </row>
    <row r="147" spans="1:2" x14ac:dyDescent="0.25">
      <c r="A147" s="5" t="s">
        <v>147</v>
      </c>
      <c r="B147" s="6">
        <v>37.909999999999997</v>
      </c>
    </row>
    <row r="148" spans="1:2" x14ac:dyDescent="0.25">
      <c r="A148" s="5" t="s">
        <v>148</v>
      </c>
      <c r="B148" s="6">
        <v>183.31</v>
      </c>
    </row>
    <row r="149" spans="1:2" x14ac:dyDescent="0.25">
      <c r="A149" s="5" t="s">
        <v>149</v>
      </c>
      <c r="B149" s="6">
        <v>141.96</v>
      </c>
    </row>
    <row r="150" spans="1:2" x14ac:dyDescent="0.25">
      <c r="A150" s="5" t="s">
        <v>150</v>
      </c>
      <c r="B150" s="6">
        <v>146.81</v>
      </c>
    </row>
    <row r="151" spans="1:2" x14ac:dyDescent="0.25">
      <c r="A151" s="5" t="s">
        <v>151</v>
      </c>
      <c r="B151" s="6">
        <v>267.64999999999998</v>
      </c>
    </row>
    <row r="152" spans="1:2" x14ac:dyDescent="0.25">
      <c r="A152" s="5" t="s">
        <v>152</v>
      </c>
      <c r="B152" s="6">
        <v>286.81</v>
      </c>
    </row>
    <row r="153" spans="1:2" x14ac:dyDescent="0.25">
      <c r="A153" s="5" t="s">
        <v>153</v>
      </c>
      <c r="B153" s="6">
        <v>95.8</v>
      </c>
    </row>
    <row r="154" spans="1:2" x14ac:dyDescent="0.25">
      <c r="A154" s="5" t="s">
        <v>154</v>
      </c>
      <c r="B154" s="6">
        <v>102.65</v>
      </c>
    </row>
    <row r="155" spans="1:2" x14ac:dyDescent="0.25">
      <c r="A155" s="5" t="s">
        <v>155</v>
      </c>
      <c r="B155" s="6">
        <v>38.17</v>
      </c>
    </row>
    <row r="156" spans="1:2" x14ac:dyDescent="0.25">
      <c r="A156" s="5" t="s">
        <v>156</v>
      </c>
      <c r="B156" s="6">
        <v>153.46</v>
      </c>
    </row>
    <row r="157" spans="1:2" x14ac:dyDescent="0.25">
      <c r="A157" s="5" t="s">
        <v>157</v>
      </c>
      <c r="B157" s="6">
        <v>167.41</v>
      </c>
    </row>
    <row r="158" spans="1:2" x14ac:dyDescent="0.25">
      <c r="A158" s="5" t="s">
        <v>158</v>
      </c>
      <c r="B158" s="6">
        <v>176.15</v>
      </c>
    </row>
    <row r="159" spans="1:2" x14ac:dyDescent="0.25">
      <c r="A159" s="5" t="s">
        <v>159</v>
      </c>
      <c r="B159" s="6">
        <v>184.64</v>
      </c>
    </row>
    <row r="160" spans="1:2" x14ac:dyDescent="0.25">
      <c r="A160" s="5" t="s">
        <v>160</v>
      </c>
      <c r="B160" s="6">
        <v>82.22</v>
      </c>
    </row>
    <row r="161" spans="1:2" x14ac:dyDescent="0.25">
      <c r="A161" s="5" t="s">
        <v>161</v>
      </c>
      <c r="B161" s="6">
        <v>255.8</v>
      </c>
    </row>
    <row r="162" spans="1:2" x14ac:dyDescent="0.25">
      <c r="A162" s="5" t="s">
        <v>162</v>
      </c>
      <c r="B162" s="6">
        <v>59.05</v>
      </c>
    </row>
    <row r="163" spans="1:2" x14ac:dyDescent="0.25">
      <c r="A163" s="5" t="s">
        <v>163</v>
      </c>
      <c r="B163" s="6">
        <v>61.44</v>
      </c>
    </row>
    <row r="164" spans="1:2" x14ac:dyDescent="0.25">
      <c r="A164" s="5" t="s">
        <v>164</v>
      </c>
      <c r="B164" s="6">
        <v>62.52</v>
      </c>
    </row>
    <row r="165" spans="1:2" x14ac:dyDescent="0.25">
      <c r="A165" s="5" t="s">
        <v>165</v>
      </c>
      <c r="B165" s="6">
        <v>172.12</v>
      </c>
    </row>
    <row r="166" spans="1:2" x14ac:dyDescent="0.25">
      <c r="A166" s="5" t="s">
        <v>166</v>
      </c>
      <c r="B166" s="6">
        <v>81.64</v>
      </c>
    </row>
    <row r="167" spans="1:2" x14ac:dyDescent="0.25">
      <c r="A167" s="5" t="s">
        <v>167</v>
      </c>
      <c r="B167" s="6">
        <v>184.94</v>
      </c>
    </row>
    <row r="168" spans="1:2" x14ac:dyDescent="0.25">
      <c r="A168" s="5" t="s">
        <v>168</v>
      </c>
      <c r="B168" s="6">
        <v>6.58</v>
      </c>
    </row>
    <row r="169" spans="1:2" x14ac:dyDescent="0.25">
      <c r="A169" s="5" t="s">
        <v>169</v>
      </c>
      <c r="B169" s="6">
        <v>27.94</v>
      </c>
    </row>
    <row r="170" spans="1:2" x14ac:dyDescent="0.25">
      <c r="A170" s="5" t="s">
        <v>170</v>
      </c>
      <c r="B170" s="6">
        <v>8.26</v>
      </c>
    </row>
    <row r="171" spans="1:2" x14ac:dyDescent="0.25">
      <c r="A171" s="5" t="s">
        <v>171</v>
      </c>
      <c r="B171" s="6">
        <v>5.23</v>
      </c>
    </row>
    <row r="172" spans="1:2" x14ac:dyDescent="0.25">
      <c r="A172" s="5" t="s">
        <v>172</v>
      </c>
      <c r="B172" s="6">
        <v>3.61</v>
      </c>
    </row>
    <row r="173" spans="1:2" x14ac:dyDescent="0.25">
      <c r="A173" s="5" t="s">
        <v>173</v>
      </c>
      <c r="B173" s="6">
        <v>22.92</v>
      </c>
    </row>
    <row r="174" spans="1:2" x14ac:dyDescent="0.25">
      <c r="A174" s="5" t="s">
        <v>174</v>
      </c>
      <c r="B174" s="6">
        <v>25.23</v>
      </c>
    </row>
    <row r="175" spans="1:2" x14ac:dyDescent="0.25">
      <c r="A175" s="5" t="s">
        <v>175</v>
      </c>
      <c r="B175" s="6">
        <v>1.29</v>
      </c>
    </row>
    <row r="176" spans="1:2" x14ac:dyDescent="0.25">
      <c r="A176" s="5" t="s">
        <v>176</v>
      </c>
      <c r="B176" s="6">
        <v>5.8</v>
      </c>
    </row>
    <row r="177" spans="1:2" x14ac:dyDescent="0.25">
      <c r="A177" s="5" t="s">
        <v>177</v>
      </c>
      <c r="B177" s="6">
        <v>13.7</v>
      </c>
    </row>
    <row r="178" spans="1:2" x14ac:dyDescent="0.25">
      <c r="A178" s="5" t="s">
        <v>178</v>
      </c>
      <c r="B178" s="6">
        <v>9.52</v>
      </c>
    </row>
    <row r="179" spans="1:2" x14ac:dyDescent="0.25">
      <c r="A179" s="5" t="s">
        <v>179</v>
      </c>
      <c r="B179" s="6">
        <v>2.79</v>
      </c>
    </row>
    <row r="180" spans="1:2" x14ac:dyDescent="0.25">
      <c r="A180" s="5" t="s">
        <v>180</v>
      </c>
      <c r="B180" s="6">
        <v>22.32</v>
      </c>
    </row>
    <row r="181" spans="1:2" x14ac:dyDescent="0.25">
      <c r="A181" s="5" t="s">
        <v>181</v>
      </c>
      <c r="B181" s="6">
        <v>59.25</v>
      </c>
    </row>
    <row r="182" spans="1:2" x14ac:dyDescent="0.25">
      <c r="A182" s="5" t="s">
        <v>182</v>
      </c>
      <c r="B182" s="6">
        <v>3.89</v>
      </c>
    </row>
    <row r="183" spans="1:2" x14ac:dyDescent="0.25">
      <c r="A183" s="5" t="s">
        <v>183</v>
      </c>
      <c r="B183" s="6">
        <v>8.26</v>
      </c>
    </row>
    <row r="184" spans="1:2" x14ac:dyDescent="0.25">
      <c r="A184" s="5" t="s">
        <v>184</v>
      </c>
      <c r="B184" s="6">
        <v>12.6</v>
      </c>
    </row>
    <row r="185" spans="1:2" x14ac:dyDescent="0.25">
      <c r="A185" s="5" t="s">
        <v>185</v>
      </c>
      <c r="B185" s="6">
        <v>0.9</v>
      </c>
    </row>
    <row r="186" spans="1:2" x14ac:dyDescent="0.25">
      <c r="A186" s="5" t="s">
        <v>186</v>
      </c>
      <c r="B186" s="6">
        <v>24.02</v>
      </c>
    </row>
    <row r="187" spans="1:2" x14ac:dyDescent="0.25">
      <c r="A187" s="5" t="s">
        <v>187</v>
      </c>
      <c r="B187" s="6">
        <v>24.14</v>
      </c>
    </row>
    <row r="188" spans="1:2" x14ac:dyDescent="0.25">
      <c r="A188" s="5" t="s">
        <v>188</v>
      </c>
      <c r="B188" s="6">
        <v>29.68</v>
      </c>
    </row>
    <row r="189" spans="1:2" x14ac:dyDescent="0.25">
      <c r="A189" s="5" t="s">
        <v>189</v>
      </c>
      <c r="B189" s="6">
        <v>5.84</v>
      </c>
    </row>
    <row r="190" spans="1:2" x14ac:dyDescent="0.25">
      <c r="A190" s="5" t="s">
        <v>190</v>
      </c>
      <c r="B190" s="6">
        <v>5.42</v>
      </c>
    </row>
    <row r="191" spans="1:2" x14ac:dyDescent="0.25">
      <c r="A191" s="5" t="s">
        <v>191</v>
      </c>
      <c r="B191" s="6">
        <v>13.7</v>
      </c>
    </row>
    <row r="192" spans="1:2" x14ac:dyDescent="0.25">
      <c r="A192" s="5" t="s">
        <v>192</v>
      </c>
      <c r="B192" s="6">
        <v>9.52</v>
      </c>
    </row>
    <row r="193" spans="1:2" x14ac:dyDescent="0.25">
      <c r="A193" s="5" t="s">
        <v>193</v>
      </c>
      <c r="B193" s="6">
        <v>2.6</v>
      </c>
    </row>
    <row r="194" spans="1:2" x14ac:dyDescent="0.25">
      <c r="A194" s="5" t="s">
        <v>194</v>
      </c>
      <c r="B194" s="6">
        <v>22.32</v>
      </c>
    </row>
    <row r="195" spans="1:2" x14ac:dyDescent="0.25">
      <c r="A195" s="5" t="s">
        <v>195</v>
      </c>
      <c r="B195" s="6">
        <v>3.81</v>
      </c>
    </row>
    <row r="196" spans="1:2" x14ac:dyDescent="0.25">
      <c r="A196" s="5" t="s">
        <v>196</v>
      </c>
      <c r="B196" s="6">
        <v>7.99</v>
      </c>
    </row>
    <row r="197" spans="1:2" x14ac:dyDescent="0.25">
      <c r="A197" s="5" t="s">
        <v>197</v>
      </c>
      <c r="B197" s="6">
        <v>20.399999999999999</v>
      </c>
    </row>
    <row r="198" spans="1:2" x14ac:dyDescent="0.25">
      <c r="A198" s="5" t="s">
        <v>198</v>
      </c>
      <c r="B198" s="6">
        <v>13.57</v>
      </c>
    </row>
    <row r="199" spans="1:2" x14ac:dyDescent="0.25">
      <c r="A199" s="5" t="s">
        <v>199</v>
      </c>
      <c r="B199" s="6">
        <v>3.91</v>
      </c>
    </row>
    <row r="200" spans="1:2" x14ac:dyDescent="0.25">
      <c r="A200" s="5" t="s">
        <v>200</v>
      </c>
      <c r="B200" s="6">
        <v>34.22</v>
      </c>
    </row>
    <row r="201" spans="1:2" x14ac:dyDescent="0.25">
      <c r="A201" s="5" t="s">
        <v>201</v>
      </c>
      <c r="B201" s="6">
        <v>76.709999999999994</v>
      </c>
    </row>
    <row r="202" spans="1:2" x14ac:dyDescent="0.25">
      <c r="A202" s="5" t="s">
        <v>202</v>
      </c>
      <c r="B202" s="6">
        <v>5.53</v>
      </c>
    </row>
    <row r="203" spans="1:2" x14ac:dyDescent="0.25">
      <c r="A203" s="5" t="s">
        <v>203</v>
      </c>
      <c r="B203" s="6">
        <v>3.75</v>
      </c>
    </row>
    <row r="204" spans="1:2" x14ac:dyDescent="0.25">
      <c r="A204" s="5" t="s">
        <v>204</v>
      </c>
      <c r="B204" s="6">
        <v>8.61</v>
      </c>
    </row>
    <row r="205" spans="1:2" x14ac:dyDescent="0.25">
      <c r="A205" s="5" t="s">
        <v>205</v>
      </c>
      <c r="B205" s="6">
        <v>6.06</v>
      </c>
    </row>
    <row r="206" spans="1:2" x14ac:dyDescent="0.25">
      <c r="A206" s="5" t="s">
        <v>206</v>
      </c>
      <c r="B206" s="6">
        <v>2.0699999999999998</v>
      </c>
    </row>
    <row r="207" spans="1:2" x14ac:dyDescent="0.25">
      <c r="A207" s="5" t="s">
        <v>207</v>
      </c>
      <c r="B207" s="6">
        <v>12.32</v>
      </c>
    </row>
    <row r="208" spans="1:2" x14ac:dyDescent="0.25">
      <c r="A208" s="5" t="s">
        <v>208</v>
      </c>
      <c r="B208" s="6">
        <v>34.39</v>
      </c>
    </row>
    <row r="209" spans="1:2" x14ac:dyDescent="0.25">
      <c r="A209" s="5" t="s">
        <v>209</v>
      </c>
      <c r="B209" s="6">
        <v>49.73</v>
      </c>
    </row>
    <row r="210" spans="1:2" x14ac:dyDescent="0.25">
      <c r="A210" s="5" t="s">
        <v>210</v>
      </c>
      <c r="B210" s="6">
        <v>2.73</v>
      </c>
    </row>
    <row r="211" spans="1:2" x14ac:dyDescent="0.25">
      <c r="A211" s="5" t="s">
        <v>211</v>
      </c>
      <c r="B211" s="6">
        <v>3.75</v>
      </c>
    </row>
    <row r="212" spans="1:2" x14ac:dyDescent="0.25">
      <c r="A212" s="5" t="s">
        <v>212</v>
      </c>
      <c r="B212" s="6">
        <v>38.54</v>
      </c>
    </row>
    <row r="213" spans="1:2" x14ac:dyDescent="0.25">
      <c r="A213" s="5" t="s">
        <v>213</v>
      </c>
      <c r="B213" s="6">
        <v>6.06</v>
      </c>
    </row>
    <row r="214" spans="1:2" x14ac:dyDescent="0.25">
      <c r="A214" s="5" t="s">
        <v>214</v>
      </c>
      <c r="B214" s="6">
        <v>2.0699999999999998</v>
      </c>
    </row>
    <row r="215" spans="1:2" x14ac:dyDescent="0.25">
      <c r="A215" s="5" t="s">
        <v>215</v>
      </c>
      <c r="B215" s="6">
        <v>12.32</v>
      </c>
    </row>
    <row r="216" spans="1:2" x14ac:dyDescent="0.25">
      <c r="A216" s="5" t="s">
        <v>216</v>
      </c>
      <c r="B216" s="6">
        <v>33.06</v>
      </c>
    </row>
    <row r="217" spans="1:2" x14ac:dyDescent="0.25">
      <c r="A217" s="5" t="s">
        <v>217</v>
      </c>
      <c r="B217" s="6">
        <v>48.4</v>
      </c>
    </row>
    <row r="218" spans="1:2" x14ac:dyDescent="0.25">
      <c r="A218" s="5" t="s">
        <v>218</v>
      </c>
      <c r="B218" s="6">
        <v>2.73</v>
      </c>
    </row>
    <row r="219" spans="1:2" x14ac:dyDescent="0.25">
      <c r="A219" s="5" t="s">
        <v>219</v>
      </c>
      <c r="B219" s="6">
        <v>3.71</v>
      </c>
    </row>
    <row r="220" spans="1:2" x14ac:dyDescent="0.25">
      <c r="A220" s="5" t="s">
        <v>220</v>
      </c>
      <c r="B220" s="6">
        <v>7.1</v>
      </c>
    </row>
    <row r="221" spans="1:2" x14ac:dyDescent="0.25">
      <c r="A221" s="5" t="s">
        <v>221</v>
      </c>
      <c r="B221" s="6">
        <v>7.69</v>
      </c>
    </row>
    <row r="222" spans="1:2" x14ac:dyDescent="0.25">
      <c r="A222" s="5" t="s">
        <v>222</v>
      </c>
      <c r="B222" s="6">
        <v>0.4</v>
      </c>
    </row>
    <row r="223" spans="1:2" x14ac:dyDescent="0.25">
      <c r="A223" s="5" t="s">
        <v>223</v>
      </c>
      <c r="B223" s="6">
        <v>0.25</v>
      </c>
    </row>
    <row r="224" spans="1:2" x14ac:dyDescent="0.25">
      <c r="A224" s="5" t="s">
        <v>224</v>
      </c>
      <c r="B224" s="6">
        <v>12.76</v>
      </c>
    </row>
    <row r="225" spans="1:2" x14ac:dyDescent="0.25">
      <c r="A225" s="5" t="s">
        <v>225</v>
      </c>
      <c r="B225" s="6">
        <v>18.690000000000001</v>
      </c>
    </row>
    <row r="226" spans="1:2" x14ac:dyDescent="0.25">
      <c r="A226" s="5" t="s">
        <v>226</v>
      </c>
      <c r="B226" s="6">
        <v>2.2799999999999998</v>
      </c>
    </row>
    <row r="227" spans="1:2" x14ac:dyDescent="0.25">
      <c r="A227" s="5" t="s">
        <v>227</v>
      </c>
      <c r="B227" s="6">
        <v>1.03</v>
      </c>
    </row>
    <row r="228" spans="1:2" x14ac:dyDescent="0.25">
      <c r="A228" s="5" t="s">
        <v>228</v>
      </c>
      <c r="B228" s="6">
        <v>3.71</v>
      </c>
    </row>
    <row r="229" spans="1:2" x14ac:dyDescent="0.25">
      <c r="A229" s="5" t="s">
        <v>229</v>
      </c>
      <c r="B229" s="6">
        <v>8.09</v>
      </c>
    </row>
    <row r="230" spans="1:2" x14ac:dyDescent="0.25">
      <c r="A230" s="5" t="s">
        <v>230</v>
      </c>
      <c r="B230" s="6">
        <v>7.48</v>
      </c>
    </row>
    <row r="231" spans="1:2" x14ac:dyDescent="0.25">
      <c r="A231" s="5" t="s">
        <v>231</v>
      </c>
      <c r="B231" s="6">
        <v>2.12</v>
      </c>
    </row>
    <row r="232" spans="1:2" x14ac:dyDescent="0.25">
      <c r="A232" s="5" t="s">
        <v>232</v>
      </c>
      <c r="B232" s="6">
        <v>6.6</v>
      </c>
    </row>
    <row r="233" spans="1:2" x14ac:dyDescent="0.25">
      <c r="A233" s="5" t="s">
        <v>233</v>
      </c>
      <c r="B233" s="6">
        <v>1.51</v>
      </c>
    </row>
    <row r="234" spans="1:2" x14ac:dyDescent="0.25">
      <c r="A234" s="5" t="s">
        <v>234</v>
      </c>
      <c r="B234" s="6">
        <v>12.03</v>
      </c>
    </row>
    <row r="235" spans="1:2" x14ac:dyDescent="0.25">
      <c r="A235" s="5" t="s">
        <v>235</v>
      </c>
      <c r="B235" s="6">
        <v>11.89</v>
      </c>
    </row>
    <row r="236" spans="1:2" x14ac:dyDescent="0.25">
      <c r="A236" s="5" t="s">
        <v>236</v>
      </c>
      <c r="B236" s="6">
        <v>3.71</v>
      </c>
    </row>
    <row r="237" spans="1:2" x14ac:dyDescent="0.25">
      <c r="A237" s="5" t="s">
        <v>237</v>
      </c>
      <c r="B237" s="6">
        <v>19.96</v>
      </c>
    </row>
    <row r="238" spans="1:2" x14ac:dyDescent="0.25">
      <c r="A238" s="5" t="s">
        <v>238</v>
      </c>
      <c r="B238" s="6">
        <v>2.06</v>
      </c>
    </row>
    <row r="239" spans="1:2" x14ac:dyDescent="0.25">
      <c r="A239" s="5" t="s">
        <v>239</v>
      </c>
      <c r="B239" s="6">
        <v>7.09</v>
      </c>
    </row>
    <row r="240" spans="1:2" x14ac:dyDescent="0.25">
      <c r="A240" s="5" t="s">
        <v>240</v>
      </c>
      <c r="B240" s="6">
        <v>13.56</v>
      </c>
    </row>
    <row r="241" spans="1:2" x14ac:dyDescent="0.25">
      <c r="A241" s="5" t="s">
        <v>241</v>
      </c>
      <c r="B241" s="6">
        <v>10.28</v>
      </c>
    </row>
    <row r="242" spans="1:2" x14ac:dyDescent="0.25">
      <c r="A242" s="5" t="s">
        <v>242</v>
      </c>
      <c r="B242" s="6">
        <v>3.59</v>
      </c>
    </row>
    <row r="243" spans="1:2" x14ac:dyDescent="0.25">
      <c r="A243" s="5" t="s">
        <v>243</v>
      </c>
      <c r="B243" s="6">
        <v>21.46</v>
      </c>
    </row>
    <row r="244" spans="1:2" x14ac:dyDescent="0.25">
      <c r="A244" s="5" t="s">
        <v>244</v>
      </c>
      <c r="B244" s="6">
        <v>63.48</v>
      </c>
    </row>
    <row r="245" spans="1:2" x14ac:dyDescent="0.25">
      <c r="A245" s="5" t="s">
        <v>245</v>
      </c>
      <c r="B245" s="6">
        <v>5.49</v>
      </c>
    </row>
    <row r="246" spans="1:2" x14ac:dyDescent="0.25">
      <c r="A246" s="5" t="s">
        <v>246</v>
      </c>
      <c r="B246" s="6">
        <v>1.38</v>
      </c>
    </row>
    <row r="247" spans="1:2" x14ac:dyDescent="0.25">
      <c r="A247" s="5" t="s">
        <v>247</v>
      </c>
      <c r="B247" s="6">
        <v>8.8699999999999992</v>
      </c>
    </row>
    <row r="248" spans="1:2" x14ac:dyDescent="0.25">
      <c r="A248" s="5" t="s">
        <v>248</v>
      </c>
      <c r="B248" s="6">
        <v>1.64</v>
      </c>
    </row>
    <row r="249" spans="1:2" x14ac:dyDescent="0.25">
      <c r="A249" s="5" t="s">
        <v>249</v>
      </c>
      <c r="B249" s="6">
        <v>0.62</v>
      </c>
    </row>
    <row r="250" spans="1:2" x14ac:dyDescent="0.25">
      <c r="A250" s="5" t="s">
        <v>250</v>
      </c>
      <c r="B250" s="6">
        <v>22.07</v>
      </c>
    </row>
    <row r="251" spans="1:2" x14ac:dyDescent="0.25">
      <c r="A251" s="5" t="s">
        <v>251</v>
      </c>
      <c r="B251" s="6">
        <v>0.79</v>
      </c>
    </row>
    <row r="252" spans="1:2" x14ac:dyDescent="0.25">
      <c r="A252" s="5" t="s">
        <v>252</v>
      </c>
      <c r="B252" s="6">
        <v>0.61</v>
      </c>
    </row>
    <row r="253" spans="1:2" x14ac:dyDescent="0.25">
      <c r="A253" s="5" t="s">
        <v>253</v>
      </c>
      <c r="B253" s="6">
        <v>0.77</v>
      </c>
    </row>
    <row r="254" spans="1:2" x14ac:dyDescent="0.25">
      <c r="A254" s="5" t="s">
        <v>254</v>
      </c>
      <c r="B254" s="6">
        <v>2.08</v>
      </c>
    </row>
    <row r="255" spans="1:2" x14ac:dyDescent="0.25">
      <c r="A255" s="5" t="s">
        <v>255</v>
      </c>
      <c r="B255" s="6">
        <v>1.2</v>
      </c>
    </row>
    <row r="256" spans="1:2" x14ac:dyDescent="0.25">
      <c r="A256" s="5" t="s">
        <v>256</v>
      </c>
      <c r="B256" s="6">
        <v>0.31</v>
      </c>
    </row>
    <row r="257" spans="1:2" x14ac:dyDescent="0.25">
      <c r="A257" s="5" t="s">
        <v>257</v>
      </c>
      <c r="B257" s="6">
        <v>3.18</v>
      </c>
    </row>
    <row r="258" spans="1:2" x14ac:dyDescent="0.25">
      <c r="A258" s="5" t="s">
        <v>258</v>
      </c>
      <c r="B258" s="6">
        <v>0.48</v>
      </c>
    </row>
    <row r="259" spans="1:2" x14ac:dyDescent="0.25">
      <c r="A259" s="5" t="s">
        <v>259</v>
      </c>
      <c r="B259" s="6">
        <v>2.54</v>
      </c>
    </row>
    <row r="260" spans="1:2" x14ac:dyDescent="0.25">
      <c r="A260" s="5" t="s">
        <v>260</v>
      </c>
      <c r="B260" s="6">
        <v>12.8</v>
      </c>
    </row>
    <row r="261" spans="1:2" x14ac:dyDescent="0.25">
      <c r="A261" s="5" t="s">
        <v>261</v>
      </c>
      <c r="B261" s="6">
        <v>4.29</v>
      </c>
    </row>
    <row r="262" spans="1:2" x14ac:dyDescent="0.25">
      <c r="A262" s="5" t="s">
        <v>262</v>
      </c>
      <c r="B262" s="6">
        <v>4.68</v>
      </c>
    </row>
    <row r="263" spans="1:2" x14ac:dyDescent="0.25">
      <c r="A263" s="5" t="s">
        <v>263</v>
      </c>
      <c r="B263" s="6">
        <v>25.58</v>
      </c>
    </row>
    <row r="264" spans="1:2" x14ac:dyDescent="0.25">
      <c r="A264" s="5" t="s">
        <v>264</v>
      </c>
      <c r="B264" s="6">
        <v>46.62</v>
      </c>
    </row>
    <row r="265" spans="1:2" x14ac:dyDescent="0.25">
      <c r="A265" s="5" t="s">
        <v>265</v>
      </c>
      <c r="B265" s="6">
        <v>1.43</v>
      </c>
    </row>
    <row r="266" spans="1:2" x14ac:dyDescent="0.25">
      <c r="A266" s="5" t="s">
        <v>266</v>
      </c>
      <c r="B266" s="6">
        <v>8.0399999999999991</v>
      </c>
    </row>
    <row r="267" spans="1:2" x14ac:dyDescent="0.25">
      <c r="A267" s="5" t="s">
        <v>267</v>
      </c>
      <c r="B267" s="6">
        <v>13.94</v>
      </c>
    </row>
    <row r="268" spans="1:2" x14ac:dyDescent="0.25">
      <c r="A268" s="5" t="s">
        <v>268</v>
      </c>
      <c r="B268" s="6">
        <v>4.1399999999999997</v>
      </c>
    </row>
    <row r="269" spans="1:2" x14ac:dyDescent="0.25">
      <c r="A269" s="5" t="s">
        <v>269</v>
      </c>
      <c r="B269" s="6">
        <v>30.49</v>
      </c>
    </row>
    <row r="270" spans="1:2" x14ac:dyDescent="0.25">
      <c r="A270" s="5" t="s">
        <v>270</v>
      </c>
      <c r="B270" s="6">
        <v>6.55</v>
      </c>
    </row>
    <row r="271" spans="1:2" x14ac:dyDescent="0.25">
      <c r="A271" s="5" t="s">
        <v>271</v>
      </c>
      <c r="B271" s="6">
        <v>40.18</v>
      </c>
    </row>
    <row r="272" spans="1:2" x14ac:dyDescent="0.25">
      <c r="A272" s="5" t="s">
        <v>272</v>
      </c>
      <c r="B272" s="6">
        <v>8.17</v>
      </c>
    </row>
    <row r="273" spans="1:2" x14ac:dyDescent="0.25">
      <c r="A273" s="5" t="s">
        <v>273</v>
      </c>
      <c r="B273" s="6">
        <v>2.79</v>
      </c>
    </row>
    <row r="274" spans="1:2" x14ac:dyDescent="0.25">
      <c r="A274" s="5" t="s">
        <v>274</v>
      </c>
      <c r="B274" s="6">
        <v>0.75</v>
      </c>
    </row>
    <row r="275" spans="1:2" x14ac:dyDescent="0.25">
      <c r="A275" s="5" t="s">
        <v>275</v>
      </c>
      <c r="B275" s="6">
        <v>8.4600000000000009</v>
      </c>
    </row>
    <row r="276" spans="1:2" x14ac:dyDescent="0.25">
      <c r="A276" s="5" t="s">
        <v>276</v>
      </c>
      <c r="B276" s="6">
        <v>1.36</v>
      </c>
    </row>
    <row r="277" spans="1:2" x14ac:dyDescent="0.25">
      <c r="A277" s="5" t="s">
        <v>277</v>
      </c>
      <c r="B277" s="6">
        <v>2.54</v>
      </c>
    </row>
    <row r="278" spans="1:2" x14ac:dyDescent="0.25">
      <c r="A278" s="5" t="s">
        <v>278</v>
      </c>
      <c r="B278" s="6">
        <v>7.92</v>
      </c>
    </row>
    <row r="279" spans="1:2" x14ac:dyDescent="0.25">
      <c r="A279" s="5" t="s">
        <v>279</v>
      </c>
      <c r="B279" s="6">
        <v>4.38</v>
      </c>
    </row>
    <row r="280" spans="1:2" x14ac:dyDescent="0.25">
      <c r="A280" s="5" t="s">
        <v>280</v>
      </c>
      <c r="B280" s="6">
        <v>1.85</v>
      </c>
    </row>
    <row r="281" spans="1:2" x14ac:dyDescent="0.25">
      <c r="A281" s="5" t="s">
        <v>281</v>
      </c>
      <c r="B281" s="6">
        <v>1.53</v>
      </c>
    </row>
    <row r="282" spans="1:2" x14ac:dyDescent="0.25">
      <c r="A282" s="5" t="s">
        <v>282</v>
      </c>
      <c r="B282" s="6">
        <v>13.89</v>
      </c>
    </row>
    <row r="283" spans="1:2" x14ac:dyDescent="0.25">
      <c r="A283" s="5" t="s">
        <v>283</v>
      </c>
      <c r="B283" s="6">
        <v>8.57</v>
      </c>
    </row>
    <row r="284" spans="1:2" x14ac:dyDescent="0.25">
      <c r="A284" s="5" t="s">
        <v>284</v>
      </c>
      <c r="B284" s="6">
        <v>3.05</v>
      </c>
    </row>
    <row r="285" spans="1:2" x14ac:dyDescent="0.25">
      <c r="A285" s="5" t="s">
        <v>285</v>
      </c>
      <c r="B285" s="6">
        <v>13.27</v>
      </c>
    </row>
    <row r="286" spans="1:2" x14ac:dyDescent="0.25">
      <c r="A286" s="5" t="s">
        <v>286</v>
      </c>
      <c r="B286" s="6">
        <v>3.85</v>
      </c>
    </row>
    <row r="287" spans="1:2" x14ac:dyDescent="0.25">
      <c r="A287" s="5" t="s">
        <v>287</v>
      </c>
      <c r="B287" s="6">
        <v>21.4</v>
      </c>
    </row>
    <row r="288" spans="1:2" x14ac:dyDescent="0.25">
      <c r="A288" s="5" t="s">
        <v>288</v>
      </c>
      <c r="B288" s="6">
        <v>1.51</v>
      </c>
    </row>
    <row r="289" spans="1:2" x14ac:dyDescent="0.25">
      <c r="A289" s="5" t="s">
        <v>289</v>
      </c>
      <c r="B289" s="6">
        <v>0.3</v>
      </c>
    </row>
    <row r="290" spans="1:2" x14ac:dyDescent="0.25">
      <c r="A290" s="5" t="s">
        <v>290</v>
      </c>
      <c r="B290" s="6">
        <v>118.25</v>
      </c>
    </row>
    <row r="291" spans="1:2" x14ac:dyDescent="0.25">
      <c r="A291" s="5" t="s">
        <v>291</v>
      </c>
      <c r="B291" s="6">
        <v>118.25</v>
      </c>
    </row>
    <row r="292" spans="1:2" x14ac:dyDescent="0.25">
      <c r="A292" s="5" t="s">
        <v>292</v>
      </c>
      <c r="B292" s="6">
        <v>42.91</v>
      </c>
    </row>
    <row r="293" spans="1:2" x14ac:dyDescent="0.25">
      <c r="A293" s="5" t="s">
        <v>293</v>
      </c>
      <c r="B293" s="6">
        <v>42.91</v>
      </c>
    </row>
    <row r="294" spans="1:2" x14ac:dyDescent="0.25">
      <c r="A294" s="5" t="s">
        <v>294</v>
      </c>
      <c r="B294" s="6">
        <v>18.16</v>
      </c>
    </row>
    <row r="295" spans="1:2" x14ac:dyDescent="0.25">
      <c r="A295" s="5" t="s">
        <v>295</v>
      </c>
      <c r="B295" s="6">
        <v>21.83</v>
      </c>
    </row>
    <row r="296" spans="1:2" x14ac:dyDescent="0.25">
      <c r="A296" s="5" t="s">
        <v>296</v>
      </c>
      <c r="B296" s="6">
        <v>42.91</v>
      </c>
    </row>
    <row r="297" spans="1:2" x14ac:dyDescent="0.25">
      <c r="A297" s="5" t="s">
        <v>297</v>
      </c>
      <c r="B297" s="6">
        <v>21.83</v>
      </c>
    </row>
    <row r="298" spans="1:2" x14ac:dyDescent="0.25">
      <c r="A298" s="5" t="s">
        <v>298</v>
      </c>
      <c r="B298" s="6">
        <v>41.62</v>
      </c>
    </row>
    <row r="299" spans="1:2" x14ac:dyDescent="0.25">
      <c r="A299" s="5" t="s">
        <v>299</v>
      </c>
      <c r="B299" s="6">
        <v>54.75</v>
      </c>
    </row>
    <row r="300" spans="1:2" x14ac:dyDescent="0.25">
      <c r="A300" s="5" t="s">
        <v>300</v>
      </c>
      <c r="B300" s="6">
        <v>88.52</v>
      </c>
    </row>
    <row r="301" spans="1:2" x14ac:dyDescent="0.25">
      <c r="A301" s="5" t="s">
        <v>301</v>
      </c>
      <c r="B301" s="6">
        <v>790</v>
      </c>
    </row>
    <row r="302" spans="1:2" x14ac:dyDescent="0.25">
      <c r="A302" s="5" t="s">
        <v>302</v>
      </c>
      <c r="B302" s="6">
        <v>33.99</v>
      </c>
    </row>
    <row r="303" spans="1:2" x14ac:dyDescent="0.25">
      <c r="A303" s="5" t="s">
        <v>303</v>
      </c>
      <c r="B303" s="6">
        <v>36.89</v>
      </c>
    </row>
    <row r="304" spans="1:2" x14ac:dyDescent="0.25">
      <c r="A304" s="5" t="s">
        <v>304</v>
      </c>
      <c r="B304" s="6">
        <v>68.84</v>
      </c>
    </row>
    <row r="305" spans="1:2" x14ac:dyDescent="0.25">
      <c r="A305" s="5" t="s">
        <v>305</v>
      </c>
      <c r="B305" s="6">
        <v>41.15</v>
      </c>
    </row>
    <row r="306" spans="1:2" x14ac:dyDescent="0.25">
      <c r="A306" s="5" t="s">
        <v>306</v>
      </c>
      <c r="B306" s="6">
        <v>0.6</v>
      </c>
    </row>
    <row r="307" spans="1:2" x14ac:dyDescent="0.25">
      <c r="A307" s="5" t="s">
        <v>307</v>
      </c>
      <c r="B307" s="6">
        <v>1.98</v>
      </c>
    </row>
    <row r="308" spans="1:2" x14ac:dyDescent="0.25">
      <c r="A308" s="5" t="s">
        <v>308</v>
      </c>
      <c r="B308" s="6">
        <v>0.79</v>
      </c>
    </row>
    <row r="309" spans="1:2" x14ac:dyDescent="0.25">
      <c r="A309" s="5" t="s">
        <v>309</v>
      </c>
      <c r="B309" s="6">
        <v>1.59</v>
      </c>
    </row>
    <row r="310" spans="1:2" x14ac:dyDescent="0.25">
      <c r="A310" s="5" t="s">
        <v>310</v>
      </c>
      <c r="B310" s="6">
        <v>1.81</v>
      </c>
    </row>
    <row r="311" spans="1:2" x14ac:dyDescent="0.25">
      <c r="A311" s="5" t="s">
        <v>311</v>
      </c>
      <c r="B311" s="6">
        <v>2.84</v>
      </c>
    </row>
    <row r="312" spans="1:2" x14ac:dyDescent="0.25">
      <c r="A312" s="5" t="s">
        <v>312</v>
      </c>
      <c r="B312" s="6">
        <v>0.35</v>
      </c>
    </row>
    <row r="313" spans="1:2" x14ac:dyDescent="0.25">
      <c r="A313" s="5" t="s">
        <v>313</v>
      </c>
      <c r="B313" s="6">
        <v>4.51</v>
      </c>
    </row>
    <row r="314" spans="1:2" x14ac:dyDescent="0.25">
      <c r="A314" s="5" t="s">
        <v>314</v>
      </c>
      <c r="B314" s="6">
        <v>1.05</v>
      </c>
    </row>
    <row r="315" spans="1:2" x14ac:dyDescent="0.25">
      <c r="A315" s="5" t="s">
        <v>315</v>
      </c>
      <c r="B315" s="6">
        <v>1.06</v>
      </c>
    </row>
    <row r="316" spans="1:2" x14ac:dyDescent="0.25">
      <c r="A316" s="5" t="s">
        <v>316</v>
      </c>
      <c r="B316" s="6">
        <v>1.1000000000000001</v>
      </c>
    </row>
    <row r="317" spans="1:2" x14ac:dyDescent="0.25">
      <c r="A317" s="5" t="s">
        <v>317</v>
      </c>
      <c r="B317" s="6">
        <v>1.1000000000000001</v>
      </c>
    </row>
    <row r="318" spans="1:2" x14ac:dyDescent="0.25">
      <c r="A318" s="5" t="s">
        <v>318</v>
      </c>
      <c r="B318" s="6">
        <v>38.130000000000003</v>
      </c>
    </row>
    <row r="319" spans="1:2" x14ac:dyDescent="0.25">
      <c r="A319" s="5" t="s">
        <v>319</v>
      </c>
      <c r="B319" s="6">
        <v>49.27</v>
      </c>
    </row>
    <row r="320" spans="1:2" x14ac:dyDescent="0.25">
      <c r="A320" s="5" t="s">
        <v>320</v>
      </c>
      <c r="B320" s="6">
        <v>86.45</v>
      </c>
    </row>
    <row r="321" spans="1:2" x14ac:dyDescent="0.25">
      <c r="A321" s="5" t="s">
        <v>321</v>
      </c>
      <c r="B321" s="6">
        <v>1.03</v>
      </c>
    </row>
    <row r="322" spans="1:2" x14ac:dyDescent="0.25">
      <c r="A322" s="5" t="s">
        <v>322</v>
      </c>
      <c r="B322" s="6">
        <v>1.25</v>
      </c>
    </row>
    <row r="323" spans="1:2" x14ac:dyDescent="0.25">
      <c r="A323" s="5" t="s">
        <v>323</v>
      </c>
      <c r="B323" s="6">
        <v>0.94</v>
      </c>
    </row>
    <row r="324" spans="1:2" x14ac:dyDescent="0.25">
      <c r="A324" s="5" t="s">
        <v>324</v>
      </c>
      <c r="B324" s="6">
        <v>3.24</v>
      </c>
    </row>
    <row r="325" spans="1:2" x14ac:dyDescent="0.25">
      <c r="A325" s="5" t="s">
        <v>325</v>
      </c>
      <c r="B325" s="6">
        <v>3.26</v>
      </c>
    </row>
    <row r="326" spans="1:2" x14ac:dyDescent="0.25">
      <c r="A326" s="5" t="s">
        <v>326</v>
      </c>
      <c r="B326" s="6">
        <v>8.6300000000000008</v>
      </c>
    </row>
    <row r="327" spans="1:2" x14ac:dyDescent="0.25">
      <c r="A327" s="5" t="s">
        <v>327</v>
      </c>
      <c r="B327" s="6">
        <v>1.52</v>
      </c>
    </row>
    <row r="328" spans="1:2" x14ac:dyDescent="0.25">
      <c r="A328" s="5" t="s">
        <v>328</v>
      </c>
      <c r="B328" s="6">
        <v>3.16</v>
      </c>
    </row>
    <row r="329" spans="1:2" x14ac:dyDescent="0.25">
      <c r="A329" s="5" t="s">
        <v>329</v>
      </c>
      <c r="B329" s="6">
        <v>5.75</v>
      </c>
    </row>
    <row r="330" spans="1:2" x14ac:dyDescent="0.25">
      <c r="A330" s="5" t="s">
        <v>330</v>
      </c>
      <c r="B330" s="6">
        <v>7.87</v>
      </c>
    </row>
    <row r="331" spans="1:2" x14ac:dyDescent="0.25">
      <c r="A331" s="5" t="s">
        <v>331</v>
      </c>
      <c r="B331" s="6">
        <v>9.48</v>
      </c>
    </row>
    <row r="332" spans="1:2" x14ac:dyDescent="0.25">
      <c r="A332" s="5" t="s">
        <v>332</v>
      </c>
      <c r="B332" s="6">
        <v>13.29</v>
      </c>
    </row>
    <row r="333" spans="1:2" x14ac:dyDescent="0.25">
      <c r="A333" s="5" t="s">
        <v>333</v>
      </c>
      <c r="B333" s="6">
        <v>0.69</v>
      </c>
    </row>
    <row r="334" spans="1:2" x14ac:dyDescent="0.25">
      <c r="A334" s="5" t="s">
        <v>334</v>
      </c>
      <c r="B334" s="6">
        <v>3.04</v>
      </c>
    </row>
    <row r="335" spans="1:2" x14ac:dyDescent="0.25">
      <c r="A335" s="5" t="s">
        <v>335</v>
      </c>
      <c r="B335" s="6">
        <v>16.3</v>
      </c>
    </row>
    <row r="336" spans="1:2" x14ac:dyDescent="0.25">
      <c r="A336" s="5" t="s">
        <v>336</v>
      </c>
      <c r="B336" s="6">
        <v>19.600000000000001</v>
      </c>
    </row>
    <row r="337" spans="1:2" x14ac:dyDescent="0.25">
      <c r="A337" s="5" t="s">
        <v>337</v>
      </c>
      <c r="B337" s="6">
        <v>20.68</v>
      </c>
    </row>
    <row r="338" spans="1:2" x14ac:dyDescent="0.25">
      <c r="A338" s="5" t="s">
        <v>338</v>
      </c>
      <c r="B338" s="6">
        <v>30.08</v>
      </c>
    </row>
    <row r="339" spans="1:2" x14ac:dyDescent="0.25">
      <c r="A339" s="5" t="s">
        <v>339</v>
      </c>
      <c r="B339" s="6">
        <v>11.54</v>
      </c>
    </row>
    <row r="340" spans="1:2" x14ac:dyDescent="0.25">
      <c r="A340" s="5" t="s">
        <v>340</v>
      </c>
      <c r="B340" s="6">
        <v>22.89</v>
      </c>
    </row>
    <row r="341" spans="1:2" x14ac:dyDescent="0.25">
      <c r="A341" s="5" t="s">
        <v>341</v>
      </c>
      <c r="B341" s="6">
        <v>22.89</v>
      </c>
    </row>
    <row r="342" spans="1:2" x14ac:dyDescent="0.25">
      <c r="A342" s="5" t="s">
        <v>342</v>
      </c>
      <c r="B342" s="6">
        <v>22.89</v>
      </c>
    </row>
    <row r="343" spans="1:2" x14ac:dyDescent="0.25">
      <c r="A343" s="5" t="s">
        <v>343</v>
      </c>
      <c r="B343" s="6">
        <v>22.89</v>
      </c>
    </row>
    <row r="344" spans="1:2" x14ac:dyDescent="0.25">
      <c r="A344" s="5" t="s">
        <v>344</v>
      </c>
      <c r="B344" s="6">
        <v>28.34</v>
      </c>
    </row>
    <row r="345" spans="1:2" x14ac:dyDescent="0.25">
      <c r="A345" s="5" t="s">
        <v>345</v>
      </c>
      <c r="B345" s="6">
        <v>27.58</v>
      </c>
    </row>
    <row r="346" spans="1:2" x14ac:dyDescent="0.25">
      <c r="A346" s="5" t="s">
        <v>346</v>
      </c>
      <c r="B346" s="6">
        <v>42.51</v>
      </c>
    </row>
    <row r="347" spans="1:2" x14ac:dyDescent="0.25">
      <c r="A347" s="5" t="s">
        <v>347</v>
      </c>
      <c r="B347" s="6">
        <v>13.08</v>
      </c>
    </row>
    <row r="348" spans="1:2" x14ac:dyDescent="0.25">
      <c r="A348" s="5" t="s">
        <v>348</v>
      </c>
      <c r="B348" s="6">
        <v>16.940000000000001</v>
      </c>
    </row>
    <row r="349" spans="1:2" x14ac:dyDescent="0.25">
      <c r="A349" s="5" t="s">
        <v>349</v>
      </c>
      <c r="B349" s="6">
        <v>13.16</v>
      </c>
    </row>
    <row r="350" spans="1:2" x14ac:dyDescent="0.25">
      <c r="A350" s="5" t="s">
        <v>350</v>
      </c>
      <c r="B350" s="6">
        <v>13.16</v>
      </c>
    </row>
    <row r="351" spans="1:2" x14ac:dyDescent="0.25">
      <c r="A351" s="5" t="s">
        <v>351</v>
      </c>
      <c r="B351" s="6">
        <v>21.02</v>
      </c>
    </row>
    <row r="352" spans="1:2" x14ac:dyDescent="0.25">
      <c r="A352" s="5" t="s">
        <v>352</v>
      </c>
      <c r="B352" s="6">
        <v>15.26</v>
      </c>
    </row>
    <row r="353" spans="1:2" x14ac:dyDescent="0.25">
      <c r="A353" s="5" t="s">
        <v>353</v>
      </c>
      <c r="B353" s="6">
        <v>15.26</v>
      </c>
    </row>
    <row r="354" spans="1:2" x14ac:dyDescent="0.25">
      <c r="A354" s="5" t="s">
        <v>354</v>
      </c>
      <c r="B354" s="6">
        <v>19.62</v>
      </c>
    </row>
    <row r="355" spans="1:2" x14ac:dyDescent="0.25">
      <c r="A355" s="5" t="s">
        <v>355</v>
      </c>
      <c r="B355" s="6">
        <v>23.65</v>
      </c>
    </row>
    <row r="356" spans="1:2" x14ac:dyDescent="0.25">
      <c r="A356" s="5" t="s">
        <v>356</v>
      </c>
      <c r="B356" s="6">
        <v>19.62</v>
      </c>
    </row>
    <row r="357" spans="1:2" x14ac:dyDescent="0.25">
      <c r="A357" s="5" t="s">
        <v>357</v>
      </c>
      <c r="B357" s="6">
        <v>19.62</v>
      </c>
    </row>
    <row r="358" spans="1:2" x14ac:dyDescent="0.25">
      <c r="A358" s="5" t="s">
        <v>358</v>
      </c>
      <c r="B358" s="6">
        <v>37.22</v>
      </c>
    </row>
    <row r="359" spans="1:2" x14ac:dyDescent="0.25">
      <c r="A359" s="5" t="s">
        <v>359</v>
      </c>
      <c r="B359" s="6">
        <v>29.96</v>
      </c>
    </row>
    <row r="360" spans="1:2" x14ac:dyDescent="0.25">
      <c r="A360" s="5" t="s">
        <v>360</v>
      </c>
      <c r="B360" s="6">
        <v>0.28999999999999998</v>
      </c>
    </row>
    <row r="361" spans="1:2" x14ac:dyDescent="0.25">
      <c r="A361" s="5" t="s">
        <v>361</v>
      </c>
      <c r="B361" s="6">
        <v>7.58</v>
      </c>
    </row>
    <row r="362" spans="1:2" x14ac:dyDescent="0.25">
      <c r="A362" s="5" t="s">
        <v>362</v>
      </c>
      <c r="B362" s="6">
        <v>31.92</v>
      </c>
    </row>
    <row r="363" spans="1:2" x14ac:dyDescent="0.25">
      <c r="A363" s="5" t="s">
        <v>363</v>
      </c>
      <c r="B363" s="6">
        <v>51.79</v>
      </c>
    </row>
    <row r="364" spans="1:2" x14ac:dyDescent="0.25">
      <c r="A364" s="5" t="s">
        <v>364</v>
      </c>
      <c r="B364" s="6">
        <v>8.92</v>
      </c>
    </row>
    <row r="365" spans="1:2" x14ac:dyDescent="0.25">
      <c r="A365" s="5" t="s">
        <v>365</v>
      </c>
      <c r="B365" s="6">
        <v>19.25</v>
      </c>
    </row>
    <row r="366" spans="1:2" x14ac:dyDescent="0.25">
      <c r="A366" s="5" t="s">
        <v>366</v>
      </c>
      <c r="B366" s="6">
        <v>20.02</v>
      </c>
    </row>
    <row r="367" spans="1:2" x14ac:dyDescent="0.25">
      <c r="A367" s="5" t="s">
        <v>367</v>
      </c>
      <c r="B367" s="6">
        <v>16.329999999999998</v>
      </c>
    </row>
    <row r="368" spans="1:2" x14ac:dyDescent="0.25">
      <c r="A368" s="5" t="s">
        <v>368</v>
      </c>
      <c r="B368" s="6">
        <v>17.45</v>
      </c>
    </row>
    <row r="369" spans="1:2" x14ac:dyDescent="0.25">
      <c r="A369" s="5" t="s">
        <v>369</v>
      </c>
      <c r="B369" s="6">
        <v>11.39</v>
      </c>
    </row>
    <row r="370" spans="1:2" x14ac:dyDescent="0.25">
      <c r="A370" s="5" t="s">
        <v>370</v>
      </c>
      <c r="B370" s="6">
        <v>15.55</v>
      </c>
    </row>
    <row r="371" spans="1:2" x14ac:dyDescent="0.25">
      <c r="A371" s="5" t="s">
        <v>371</v>
      </c>
      <c r="B371" s="6">
        <v>17.45</v>
      </c>
    </row>
    <row r="372" spans="1:2" x14ac:dyDescent="0.25">
      <c r="A372" s="5" t="s">
        <v>372</v>
      </c>
      <c r="B372" s="6">
        <v>9.5500000000000007</v>
      </c>
    </row>
    <row r="373" spans="1:2" x14ac:dyDescent="0.25">
      <c r="A373" s="5" t="s">
        <v>373</v>
      </c>
      <c r="B373" s="6">
        <v>9.66</v>
      </c>
    </row>
    <row r="374" spans="1:2" x14ac:dyDescent="0.25">
      <c r="A374" s="5" t="s">
        <v>374</v>
      </c>
      <c r="B374" s="6">
        <v>4.34</v>
      </c>
    </row>
    <row r="375" spans="1:2" x14ac:dyDescent="0.25">
      <c r="A375" s="5" t="s">
        <v>375</v>
      </c>
      <c r="B375" s="6">
        <v>6.06</v>
      </c>
    </row>
    <row r="376" spans="1:2" x14ac:dyDescent="0.25">
      <c r="A376" s="5" t="s">
        <v>376</v>
      </c>
      <c r="B376" s="6">
        <v>2.82</v>
      </c>
    </row>
    <row r="377" spans="1:2" x14ac:dyDescent="0.25">
      <c r="A377" s="5" t="s">
        <v>377</v>
      </c>
      <c r="B377" s="6">
        <v>3.51</v>
      </c>
    </row>
    <row r="378" spans="1:2" x14ac:dyDescent="0.25">
      <c r="A378" s="5" t="s">
        <v>378</v>
      </c>
      <c r="B378" s="6">
        <v>13.71</v>
      </c>
    </row>
    <row r="379" spans="1:2" x14ac:dyDescent="0.25">
      <c r="A379" s="5" t="s">
        <v>379</v>
      </c>
      <c r="B379" s="6">
        <v>7.19</v>
      </c>
    </row>
    <row r="380" spans="1:2" x14ac:dyDescent="0.25">
      <c r="A380" s="5" t="s">
        <v>380</v>
      </c>
      <c r="B380" s="6">
        <v>3.89</v>
      </c>
    </row>
    <row r="381" spans="1:2" x14ac:dyDescent="0.25">
      <c r="A381" s="5" t="s">
        <v>381</v>
      </c>
      <c r="B381" s="6">
        <v>10.65</v>
      </c>
    </row>
    <row r="382" spans="1:2" x14ac:dyDescent="0.25">
      <c r="A382" s="5" t="s">
        <v>382</v>
      </c>
      <c r="B382" s="6">
        <v>7.38</v>
      </c>
    </row>
    <row r="383" spans="1:2" x14ac:dyDescent="0.25">
      <c r="A383" s="5" t="s">
        <v>383</v>
      </c>
      <c r="B383" s="6">
        <v>6.22</v>
      </c>
    </row>
    <row r="384" spans="1:2" x14ac:dyDescent="0.25">
      <c r="A384" s="5" t="s">
        <v>384</v>
      </c>
      <c r="B384" s="6">
        <v>11.36</v>
      </c>
    </row>
    <row r="385" spans="1:2" x14ac:dyDescent="0.25">
      <c r="A385" s="5" t="s">
        <v>385</v>
      </c>
      <c r="B385" s="6">
        <v>11.36</v>
      </c>
    </row>
    <row r="386" spans="1:2" x14ac:dyDescent="0.25">
      <c r="A386" s="5" t="s">
        <v>386</v>
      </c>
      <c r="B386" s="6">
        <v>4.2</v>
      </c>
    </row>
    <row r="387" spans="1:2" x14ac:dyDescent="0.25">
      <c r="A387" s="5" t="s">
        <v>387</v>
      </c>
      <c r="B387" s="6">
        <v>2.06</v>
      </c>
    </row>
    <row r="388" spans="1:2" x14ac:dyDescent="0.25">
      <c r="A388" s="5" t="s">
        <v>388</v>
      </c>
      <c r="B388" s="6">
        <v>2.54</v>
      </c>
    </row>
    <row r="389" spans="1:2" x14ac:dyDescent="0.25">
      <c r="A389" s="5" t="s">
        <v>389</v>
      </c>
      <c r="B389" s="6">
        <v>3.36</v>
      </c>
    </row>
    <row r="390" spans="1:2" x14ac:dyDescent="0.25">
      <c r="A390" s="5" t="s">
        <v>390</v>
      </c>
      <c r="B390" s="6">
        <v>8.44</v>
      </c>
    </row>
    <row r="391" spans="1:2" x14ac:dyDescent="0.25">
      <c r="A391" s="5" t="s">
        <v>391</v>
      </c>
      <c r="B391" s="6">
        <v>8.44</v>
      </c>
    </row>
    <row r="392" spans="1:2" x14ac:dyDescent="0.25">
      <c r="A392" s="5" t="s">
        <v>392</v>
      </c>
      <c r="B392" s="6">
        <v>8.44</v>
      </c>
    </row>
    <row r="393" spans="1:2" x14ac:dyDescent="0.25">
      <c r="A393" s="5" t="s">
        <v>393</v>
      </c>
      <c r="B393" s="6">
        <v>8.44</v>
      </c>
    </row>
    <row r="394" spans="1:2" x14ac:dyDescent="0.25">
      <c r="A394" s="5" t="s">
        <v>394</v>
      </c>
      <c r="B394" s="6">
        <v>48.94</v>
      </c>
    </row>
    <row r="395" spans="1:2" x14ac:dyDescent="0.25">
      <c r="A395" s="5" t="s">
        <v>395</v>
      </c>
      <c r="B395" s="6">
        <v>106.88</v>
      </c>
    </row>
    <row r="396" spans="1:2" x14ac:dyDescent="0.25">
      <c r="A396" s="5" t="s">
        <v>396</v>
      </c>
      <c r="B396" s="6">
        <v>37.380000000000003</v>
      </c>
    </row>
    <row r="397" spans="1:2" x14ac:dyDescent="0.25">
      <c r="A397" s="5" t="s">
        <v>397</v>
      </c>
      <c r="B397" s="6">
        <v>146.25</v>
      </c>
    </row>
    <row r="398" spans="1:2" x14ac:dyDescent="0.25">
      <c r="A398" s="5" t="s">
        <v>398</v>
      </c>
      <c r="B398" s="6">
        <v>17.440000000000001</v>
      </c>
    </row>
    <row r="399" spans="1:2" x14ac:dyDescent="0.25">
      <c r="A399" s="5" t="s">
        <v>399</v>
      </c>
      <c r="B399" s="6">
        <v>92.56</v>
      </c>
    </row>
    <row r="400" spans="1:2" x14ac:dyDescent="0.25">
      <c r="A400" s="5" t="s">
        <v>400</v>
      </c>
      <c r="B400" s="6">
        <v>12.15</v>
      </c>
    </row>
    <row r="401" spans="1:2" x14ac:dyDescent="0.25">
      <c r="A401" s="5" t="s">
        <v>401</v>
      </c>
      <c r="B401" s="6">
        <v>17.45</v>
      </c>
    </row>
    <row r="402" spans="1:2" x14ac:dyDescent="0.25">
      <c r="A402" s="5" t="s">
        <v>402</v>
      </c>
      <c r="B402" s="6">
        <v>48.6</v>
      </c>
    </row>
    <row r="403" spans="1:2" x14ac:dyDescent="0.25">
      <c r="A403" s="5" t="s">
        <v>403</v>
      </c>
      <c r="B403" s="6">
        <v>30.15</v>
      </c>
    </row>
    <row r="404" spans="1:2" x14ac:dyDescent="0.25">
      <c r="A404" s="5" t="s">
        <v>404</v>
      </c>
      <c r="B404" s="6">
        <v>92.56</v>
      </c>
    </row>
    <row r="405" spans="1:2" x14ac:dyDescent="0.25">
      <c r="A405" s="5" t="s">
        <v>405</v>
      </c>
      <c r="B405" s="6">
        <v>27.66</v>
      </c>
    </row>
    <row r="406" spans="1:2" x14ac:dyDescent="0.25">
      <c r="A406" s="5" t="s">
        <v>406</v>
      </c>
      <c r="B406" s="6">
        <v>84</v>
      </c>
    </row>
    <row r="407" spans="1:2" x14ac:dyDescent="0.25">
      <c r="A407" s="5" t="s">
        <v>407</v>
      </c>
      <c r="B407" s="6">
        <v>44.25</v>
      </c>
    </row>
    <row r="408" spans="1:2" x14ac:dyDescent="0.25">
      <c r="A408" s="5" t="s">
        <v>408</v>
      </c>
      <c r="B408" s="6">
        <v>12.75</v>
      </c>
    </row>
    <row r="409" spans="1:2" x14ac:dyDescent="0.25">
      <c r="A409" s="5" t="s">
        <v>409</v>
      </c>
      <c r="B409" s="6">
        <v>142.72</v>
      </c>
    </row>
    <row r="410" spans="1:2" x14ac:dyDescent="0.25">
      <c r="A410" s="5" t="s">
        <v>410</v>
      </c>
      <c r="B410" s="6">
        <v>8.16</v>
      </c>
    </row>
    <row r="411" spans="1:2" x14ac:dyDescent="0.25">
      <c r="A411" s="5" t="s">
        <v>411</v>
      </c>
      <c r="B411" s="6">
        <v>15.25</v>
      </c>
    </row>
    <row r="412" spans="1:2" x14ac:dyDescent="0.25">
      <c r="A412" s="5" t="s">
        <v>412</v>
      </c>
      <c r="B412" s="6">
        <v>9.8699999999999992</v>
      </c>
    </row>
    <row r="413" spans="1:2" x14ac:dyDescent="0.25">
      <c r="A413" s="5" t="s">
        <v>413</v>
      </c>
      <c r="B413" s="6">
        <v>103.79</v>
      </c>
    </row>
    <row r="414" spans="1:2" x14ac:dyDescent="0.25">
      <c r="A414" s="5" t="s">
        <v>414</v>
      </c>
      <c r="B414" s="6">
        <v>13.24</v>
      </c>
    </row>
    <row r="415" spans="1:2" x14ac:dyDescent="0.25">
      <c r="A415" s="5" t="s">
        <v>415</v>
      </c>
      <c r="B415" s="6">
        <v>41.37</v>
      </c>
    </row>
    <row r="416" spans="1:2" x14ac:dyDescent="0.25">
      <c r="A416" s="5" t="s">
        <v>416</v>
      </c>
      <c r="B416" s="6">
        <v>66.47</v>
      </c>
    </row>
    <row r="417" spans="1:2" x14ac:dyDescent="0.25">
      <c r="A417" s="5" t="s">
        <v>417</v>
      </c>
      <c r="B417" s="6">
        <v>117.3</v>
      </c>
    </row>
    <row r="418" spans="1:2" x14ac:dyDescent="0.25">
      <c r="A418" s="5" t="s">
        <v>418</v>
      </c>
      <c r="B418" s="6">
        <v>13.71</v>
      </c>
    </row>
    <row r="419" spans="1:2" x14ac:dyDescent="0.25">
      <c r="A419" s="5" t="s">
        <v>419</v>
      </c>
      <c r="B419" s="6">
        <v>38.54</v>
      </c>
    </row>
    <row r="420" spans="1:2" x14ac:dyDescent="0.25">
      <c r="A420" s="5" t="s">
        <v>420</v>
      </c>
      <c r="B420" s="6">
        <v>21.33</v>
      </c>
    </row>
    <row r="421" spans="1:2" x14ac:dyDescent="0.25">
      <c r="A421" s="5" t="s">
        <v>421</v>
      </c>
      <c r="B421" s="6">
        <v>6.85</v>
      </c>
    </row>
    <row r="422" spans="1:2" x14ac:dyDescent="0.25">
      <c r="A422" s="5" t="s">
        <v>422</v>
      </c>
      <c r="B422" s="6">
        <v>65.569999999999993</v>
      </c>
    </row>
    <row r="423" spans="1:2" x14ac:dyDescent="0.25">
      <c r="A423" s="5" t="s">
        <v>423</v>
      </c>
      <c r="B423" s="6">
        <v>104.97</v>
      </c>
    </row>
    <row r="424" spans="1:2" x14ac:dyDescent="0.25">
      <c r="A424" s="5" t="s">
        <v>424</v>
      </c>
      <c r="B424" s="6">
        <v>9.2200000000000006</v>
      </c>
    </row>
    <row r="425" spans="1:2" x14ac:dyDescent="0.25">
      <c r="A425" s="5" t="s">
        <v>425</v>
      </c>
      <c r="B425" s="6">
        <v>112.92</v>
      </c>
    </row>
    <row r="426" spans="1:2" x14ac:dyDescent="0.25">
      <c r="A426" s="5" t="s">
        <v>426</v>
      </c>
      <c r="B426" s="6">
        <v>70.56</v>
      </c>
    </row>
    <row r="427" spans="1:2" x14ac:dyDescent="0.25">
      <c r="A427" s="5" t="s">
        <v>427</v>
      </c>
      <c r="B427" s="6">
        <v>32.700000000000003</v>
      </c>
    </row>
    <row r="428" spans="1:2" x14ac:dyDescent="0.25">
      <c r="A428" s="5" t="s">
        <v>428</v>
      </c>
      <c r="B428" s="6">
        <v>114.46</v>
      </c>
    </row>
    <row r="429" spans="1:2" x14ac:dyDescent="0.25">
      <c r="A429" s="5" t="s">
        <v>429</v>
      </c>
      <c r="B429" s="6">
        <v>100.22</v>
      </c>
    </row>
    <row r="430" spans="1:2" x14ac:dyDescent="0.25">
      <c r="A430" s="5" t="s">
        <v>430</v>
      </c>
      <c r="B430" s="6">
        <v>15.17</v>
      </c>
    </row>
    <row r="431" spans="1:2" x14ac:dyDescent="0.25">
      <c r="A431" s="5" t="s">
        <v>431</v>
      </c>
      <c r="B431" s="6">
        <v>181.65</v>
      </c>
    </row>
    <row r="432" spans="1:2" x14ac:dyDescent="0.25">
      <c r="A432" s="5" t="s">
        <v>432</v>
      </c>
      <c r="B432" s="6">
        <v>28.25</v>
      </c>
    </row>
    <row r="433" spans="1:2" x14ac:dyDescent="0.25">
      <c r="A433" s="5" t="s">
        <v>433</v>
      </c>
      <c r="B433" s="6">
        <v>236.78</v>
      </c>
    </row>
    <row r="434" spans="1:2" x14ac:dyDescent="0.25">
      <c r="A434" s="5" t="s">
        <v>434</v>
      </c>
      <c r="B434" s="6">
        <v>34.32</v>
      </c>
    </row>
    <row r="435" spans="1:2" x14ac:dyDescent="0.25">
      <c r="A435" s="5" t="s">
        <v>435</v>
      </c>
      <c r="B435" s="6">
        <v>20.78</v>
      </c>
    </row>
    <row r="436" spans="1:2" x14ac:dyDescent="0.25">
      <c r="A436" s="5" t="s">
        <v>436</v>
      </c>
      <c r="B436" s="6">
        <v>42.09</v>
      </c>
    </row>
    <row r="437" spans="1:2" x14ac:dyDescent="0.25">
      <c r="A437" s="5" t="s">
        <v>437</v>
      </c>
      <c r="B437" s="6">
        <v>30.29</v>
      </c>
    </row>
    <row r="438" spans="1:2" x14ac:dyDescent="0.25">
      <c r="A438" s="5" t="s">
        <v>438</v>
      </c>
      <c r="B438" s="6">
        <v>12.45</v>
      </c>
    </row>
    <row r="439" spans="1:2" x14ac:dyDescent="0.25">
      <c r="A439" s="5" t="s">
        <v>439</v>
      </c>
      <c r="B439" s="6">
        <v>68.8</v>
      </c>
    </row>
    <row r="440" spans="1:2" x14ac:dyDescent="0.25">
      <c r="A440" s="5" t="s">
        <v>440</v>
      </c>
      <c r="B440" s="6">
        <v>16.010000000000002</v>
      </c>
    </row>
    <row r="441" spans="1:2" x14ac:dyDescent="0.25">
      <c r="A441" s="5" t="s">
        <v>441</v>
      </c>
      <c r="B441" s="6">
        <v>17.489999999999998</v>
      </c>
    </row>
    <row r="442" spans="1:2" x14ac:dyDescent="0.25">
      <c r="A442" s="5" t="s">
        <v>442</v>
      </c>
      <c r="B442" s="6">
        <v>39.049999999999997</v>
      </c>
    </row>
    <row r="443" spans="1:2" x14ac:dyDescent="0.25">
      <c r="A443" s="5" t="s">
        <v>443</v>
      </c>
      <c r="B443" s="6">
        <v>27.16</v>
      </c>
    </row>
    <row r="444" spans="1:2" x14ac:dyDescent="0.25">
      <c r="A444" s="5" t="s">
        <v>444</v>
      </c>
      <c r="B444" s="6">
        <v>8.73</v>
      </c>
    </row>
    <row r="445" spans="1:2" x14ac:dyDescent="0.25">
      <c r="A445" s="5" t="s">
        <v>445</v>
      </c>
      <c r="B445" s="6">
        <v>68.8</v>
      </c>
    </row>
    <row r="446" spans="1:2" x14ac:dyDescent="0.25">
      <c r="A446" s="5" t="s">
        <v>446</v>
      </c>
      <c r="B446" s="6">
        <v>120.15</v>
      </c>
    </row>
    <row r="447" spans="1:2" x14ac:dyDescent="0.25">
      <c r="A447" s="5" t="s">
        <v>447</v>
      </c>
      <c r="B447" s="6">
        <v>12.69</v>
      </c>
    </row>
    <row r="448" spans="1:2" x14ac:dyDescent="0.25">
      <c r="A448" s="5" t="s">
        <v>448</v>
      </c>
      <c r="B448" s="6">
        <v>26.4</v>
      </c>
    </row>
    <row r="449" spans="1:2" x14ac:dyDescent="0.25">
      <c r="A449" s="5" t="s">
        <v>449</v>
      </c>
      <c r="B449" s="6">
        <v>16.09</v>
      </c>
    </row>
    <row r="450" spans="1:2" x14ac:dyDescent="0.25">
      <c r="A450" s="5" t="s">
        <v>450</v>
      </c>
      <c r="B450" s="6">
        <v>92.41</v>
      </c>
    </row>
    <row r="451" spans="1:2" x14ac:dyDescent="0.25">
      <c r="A451" s="5" t="s">
        <v>451</v>
      </c>
      <c r="B451" s="6">
        <v>20.78</v>
      </c>
    </row>
    <row r="452" spans="1:2" x14ac:dyDescent="0.25">
      <c r="A452" s="5" t="s">
        <v>452</v>
      </c>
      <c r="B452" s="6">
        <v>42.09</v>
      </c>
    </row>
    <row r="453" spans="1:2" x14ac:dyDescent="0.25">
      <c r="A453" s="5" t="s">
        <v>453</v>
      </c>
      <c r="B453" s="6">
        <v>30.21</v>
      </c>
    </row>
    <row r="454" spans="1:2" x14ac:dyDescent="0.25">
      <c r="A454" s="5" t="s">
        <v>454</v>
      </c>
      <c r="B454" s="6">
        <v>12.45</v>
      </c>
    </row>
    <row r="455" spans="1:2" x14ac:dyDescent="0.25">
      <c r="A455" s="5" t="s">
        <v>455</v>
      </c>
      <c r="B455" s="6">
        <v>68.8</v>
      </c>
    </row>
    <row r="456" spans="1:2" x14ac:dyDescent="0.25">
      <c r="A456" s="5" t="s">
        <v>456</v>
      </c>
      <c r="B456" s="6">
        <v>189.74</v>
      </c>
    </row>
    <row r="457" spans="1:2" x14ac:dyDescent="0.25">
      <c r="A457" s="5" t="s">
        <v>457</v>
      </c>
      <c r="B457" s="6">
        <v>16.010000000000002</v>
      </c>
    </row>
    <row r="458" spans="1:2" x14ac:dyDescent="0.25">
      <c r="A458" s="5" t="s">
        <v>458</v>
      </c>
      <c r="B458" s="6">
        <v>5.54</v>
      </c>
    </row>
    <row r="459" spans="1:2" x14ac:dyDescent="0.25">
      <c r="A459" s="5" t="s">
        <v>459</v>
      </c>
      <c r="B459" s="6">
        <v>26.88</v>
      </c>
    </row>
    <row r="460" spans="1:2" x14ac:dyDescent="0.25">
      <c r="A460" s="5" t="s">
        <v>460</v>
      </c>
      <c r="B460" s="6">
        <v>59</v>
      </c>
    </row>
    <row r="461" spans="1:2" x14ac:dyDescent="0.25">
      <c r="A461" s="5" t="s">
        <v>461</v>
      </c>
      <c r="B461" s="6">
        <v>92.41</v>
      </c>
    </row>
    <row r="462" spans="1:2" x14ac:dyDescent="0.25">
      <c r="A462" s="5" t="s">
        <v>462</v>
      </c>
      <c r="B462" s="6">
        <v>20.34</v>
      </c>
    </row>
    <row r="463" spans="1:2" x14ac:dyDescent="0.25">
      <c r="A463" s="5" t="s">
        <v>463</v>
      </c>
      <c r="B463" s="6">
        <v>93.65</v>
      </c>
    </row>
    <row r="464" spans="1:2" x14ac:dyDescent="0.25">
      <c r="A464" s="5" t="s">
        <v>464</v>
      </c>
      <c r="B464" s="6">
        <v>45.92</v>
      </c>
    </row>
    <row r="465" spans="1:2" x14ac:dyDescent="0.25">
      <c r="A465" s="5" t="s">
        <v>465</v>
      </c>
      <c r="B465" s="6">
        <v>117.63</v>
      </c>
    </row>
    <row r="466" spans="1:2" x14ac:dyDescent="0.25">
      <c r="A466" s="5" t="s">
        <v>466</v>
      </c>
      <c r="B466" s="6">
        <v>7.54</v>
      </c>
    </row>
    <row r="467" spans="1:2" x14ac:dyDescent="0.25">
      <c r="A467" s="5" t="s">
        <v>467</v>
      </c>
      <c r="B467" s="6">
        <v>16.5</v>
      </c>
    </row>
    <row r="468" spans="1:2" x14ac:dyDescent="0.25">
      <c r="A468" s="5" t="s">
        <v>468</v>
      </c>
      <c r="B468" s="6">
        <v>13.76</v>
      </c>
    </row>
    <row r="469" spans="1:2" x14ac:dyDescent="0.25">
      <c r="A469" s="5" t="s">
        <v>469</v>
      </c>
      <c r="B469" s="6">
        <v>8.44</v>
      </c>
    </row>
    <row r="470" spans="1:2" x14ac:dyDescent="0.25">
      <c r="A470" s="5" t="s">
        <v>470</v>
      </c>
      <c r="B470" s="6">
        <v>4.46</v>
      </c>
    </row>
    <row r="471" spans="1:2" x14ac:dyDescent="0.25">
      <c r="A471" s="5" t="s">
        <v>471</v>
      </c>
      <c r="B471" s="6">
        <v>16.5</v>
      </c>
    </row>
    <row r="472" spans="1:2" x14ac:dyDescent="0.25">
      <c r="A472" s="5" t="s">
        <v>472</v>
      </c>
      <c r="B472" s="6">
        <v>16.48</v>
      </c>
    </row>
    <row r="473" spans="1:2" x14ac:dyDescent="0.25">
      <c r="A473" s="5" t="s">
        <v>473</v>
      </c>
      <c r="B473" s="6">
        <v>21.65</v>
      </c>
    </row>
    <row r="474" spans="1:2" x14ac:dyDescent="0.25">
      <c r="A474" s="5" t="s">
        <v>474</v>
      </c>
      <c r="B474" s="6">
        <v>44.65</v>
      </c>
    </row>
    <row r="475" spans="1:2" x14ac:dyDescent="0.25">
      <c r="A475" s="5" t="s">
        <v>475</v>
      </c>
      <c r="B475" s="6">
        <v>69.760000000000005</v>
      </c>
    </row>
    <row r="476" spans="1:2" x14ac:dyDescent="0.25">
      <c r="A476" s="5" t="s">
        <v>476</v>
      </c>
      <c r="B476" s="6">
        <v>267.74</v>
      </c>
    </row>
    <row r="477" spans="1:2" x14ac:dyDescent="0.25">
      <c r="A477" s="5" t="s">
        <v>477</v>
      </c>
      <c r="B477" s="6">
        <v>159.16</v>
      </c>
    </row>
    <row r="478" spans="1:2" x14ac:dyDescent="0.25">
      <c r="A478" s="5" t="s">
        <v>478</v>
      </c>
      <c r="B478" s="6">
        <v>165.1</v>
      </c>
    </row>
    <row r="479" spans="1:2" x14ac:dyDescent="0.25">
      <c r="A479" s="5" t="s">
        <v>479</v>
      </c>
      <c r="B479" s="6">
        <v>410.48</v>
      </c>
    </row>
    <row r="480" spans="1:2" x14ac:dyDescent="0.25">
      <c r="A480" s="5" t="s">
        <v>480</v>
      </c>
      <c r="B480" s="6">
        <v>672.68</v>
      </c>
    </row>
    <row r="481" spans="1:2" x14ac:dyDescent="0.25">
      <c r="A481" s="5" t="s">
        <v>481</v>
      </c>
      <c r="B481" s="6">
        <v>1020</v>
      </c>
    </row>
    <row r="482" spans="1:2" x14ac:dyDescent="0.25">
      <c r="A482" s="5" t="s">
        <v>482</v>
      </c>
      <c r="B482" s="6">
        <v>296.94</v>
      </c>
    </row>
    <row r="483" spans="1:2" x14ac:dyDescent="0.25">
      <c r="A483" s="5" t="s">
        <v>483</v>
      </c>
      <c r="B483" s="6">
        <v>214.02</v>
      </c>
    </row>
    <row r="484" spans="1:2" x14ac:dyDescent="0.25">
      <c r="A484" s="5" t="s">
        <v>484</v>
      </c>
      <c r="B484" s="6">
        <v>256.93</v>
      </c>
    </row>
    <row r="485" spans="1:2" x14ac:dyDescent="0.25">
      <c r="A485" s="5" t="s">
        <v>485</v>
      </c>
      <c r="B485" s="6">
        <v>42.08</v>
      </c>
    </row>
    <row r="486" spans="1:2" x14ac:dyDescent="0.25">
      <c r="A486" s="5" t="s">
        <v>486</v>
      </c>
      <c r="B486" s="6">
        <v>23.65</v>
      </c>
    </row>
    <row r="487" spans="1:2" x14ac:dyDescent="0.25">
      <c r="A487" s="5" t="s">
        <v>487</v>
      </c>
      <c r="B487" s="6">
        <v>37.28</v>
      </c>
    </row>
    <row r="488" spans="1:2" x14ac:dyDescent="0.25">
      <c r="A488" s="5" t="s">
        <v>488</v>
      </c>
      <c r="B488" s="6">
        <v>190.48</v>
      </c>
    </row>
    <row r="489" spans="1:2" x14ac:dyDescent="0.25">
      <c r="A489" s="5" t="s">
        <v>489</v>
      </c>
      <c r="B489" s="6">
        <v>19.62</v>
      </c>
    </row>
    <row r="490" spans="1:2" x14ac:dyDescent="0.25">
      <c r="A490" s="5" t="s">
        <v>490</v>
      </c>
      <c r="B490" s="6">
        <v>23.65</v>
      </c>
    </row>
    <row r="491" spans="1:2" x14ac:dyDescent="0.25">
      <c r="A491" s="5" t="s">
        <v>491</v>
      </c>
      <c r="B491" s="6">
        <v>37.28</v>
      </c>
    </row>
    <row r="492" spans="1:2" x14ac:dyDescent="0.25">
      <c r="A492" s="5" t="s">
        <v>492</v>
      </c>
      <c r="B492" s="6">
        <v>16.940000000000001</v>
      </c>
    </row>
    <row r="493" spans="1:2" x14ac:dyDescent="0.25">
      <c r="A493" s="5" t="s">
        <v>493</v>
      </c>
      <c r="B493" s="6">
        <v>19.62</v>
      </c>
    </row>
    <row r="494" spans="1:2" x14ac:dyDescent="0.25">
      <c r="A494" s="5" t="s">
        <v>494</v>
      </c>
      <c r="B494" s="6">
        <v>22.85</v>
      </c>
    </row>
    <row r="495" spans="1:2" x14ac:dyDescent="0.25">
      <c r="A495" s="5" t="s">
        <v>495</v>
      </c>
      <c r="B495" s="6">
        <v>29.21</v>
      </c>
    </row>
    <row r="496" spans="1:2" x14ac:dyDescent="0.25">
      <c r="A496" s="5" t="s">
        <v>496</v>
      </c>
      <c r="B496" s="6">
        <v>36.950000000000003</v>
      </c>
    </row>
    <row r="497" spans="1:2" x14ac:dyDescent="0.25">
      <c r="A497" s="5" t="s">
        <v>497</v>
      </c>
      <c r="B497" s="6">
        <v>16.940000000000001</v>
      </c>
    </row>
    <row r="498" spans="1:2" x14ac:dyDescent="0.25">
      <c r="A498" s="5" t="s">
        <v>498</v>
      </c>
      <c r="B498" s="6">
        <v>19.079999999999998</v>
      </c>
    </row>
    <row r="499" spans="1:2" x14ac:dyDescent="0.25">
      <c r="A499" s="5" t="s">
        <v>499</v>
      </c>
      <c r="B499" s="6">
        <v>23.65</v>
      </c>
    </row>
    <row r="500" spans="1:2" x14ac:dyDescent="0.25">
      <c r="A500" s="5" t="s">
        <v>500</v>
      </c>
      <c r="B500" s="6">
        <v>37.840000000000003</v>
      </c>
    </row>
    <row r="501" spans="1:2" x14ac:dyDescent="0.25">
      <c r="A501" s="5" t="s">
        <v>501</v>
      </c>
      <c r="B501" s="6">
        <v>16.940000000000001</v>
      </c>
    </row>
    <row r="502" spans="1:2" x14ac:dyDescent="0.25">
      <c r="A502" s="5" t="s">
        <v>502</v>
      </c>
      <c r="B502" s="6">
        <v>19.62</v>
      </c>
    </row>
    <row r="503" spans="1:2" x14ac:dyDescent="0.25">
      <c r="A503" s="5" t="s">
        <v>503</v>
      </c>
      <c r="B503" s="6">
        <v>49.15</v>
      </c>
    </row>
    <row r="504" spans="1:2" x14ac:dyDescent="0.25">
      <c r="A504" s="5" t="s">
        <v>504</v>
      </c>
      <c r="B504" s="6">
        <v>33.29</v>
      </c>
    </row>
    <row r="505" spans="1:2" x14ac:dyDescent="0.25">
      <c r="A505" s="5" t="s">
        <v>505</v>
      </c>
      <c r="B505" s="6">
        <v>49.25</v>
      </c>
    </row>
    <row r="506" spans="1:2" x14ac:dyDescent="0.25">
      <c r="A506" s="5" t="s">
        <v>506</v>
      </c>
      <c r="B506" s="6">
        <v>33.36</v>
      </c>
    </row>
    <row r="507" spans="1:2" x14ac:dyDescent="0.25">
      <c r="A507" s="5" t="s">
        <v>507</v>
      </c>
      <c r="B507" s="6">
        <v>50.85</v>
      </c>
    </row>
    <row r="508" spans="1:2" x14ac:dyDescent="0.25">
      <c r="A508" s="5" t="s">
        <v>508</v>
      </c>
      <c r="B508" s="6">
        <v>16.37</v>
      </c>
    </row>
    <row r="509" spans="1:2" x14ac:dyDescent="0.25">
      <c r="A509" s="5" t="s">
        <v>509</v>
      </c>
      <c r="B509" s="6">
        <v>17.13</v>
      </c>
    </row>
    <row r="510" spans="1:2" x14ac:dyDescent="0.25">
      <c r="A510" s="5" t="s">
        <v>510</v>
      </c>
      <c r="B510" s="6">
        <v>24.82</v>
      </c>
    </row>
    <row r="511" spans="1:2" x14ac:dyDescent="0.25">
      <c r="A511" s="5" t="s">
        <v>511</v>
      </c>
      <c r="B511" s="6">
        <v>40.020000000000003</v>
      </c>
    </row>
    <row r="512" spans="1:2" x14ac:dyDescent="0.25">
      <c r="A512" s="5" t="s">
        <v>512</v>
      </c>
      <c r="B512" s="6">
        <v>61.68</v>
      </c>
    </row>
    <row r="513" spans="1:2" x14ac:dyDescent="0.25">
      <c r="A513" s="5" t="s">
        <v>513</v>
      </c>
      <c r="B513" s="6">
        <v>168.6</v>
      </c>
    </row>
    <row r="514" spans="1:2" x14ac:dyDescent="0.25">
      <c r="A514" s="5" t="s">
        <v>514</v>
      </c>
      <c r="B514" s="6">
        <v>14.9</v>
      </c>
    </row>
    <row r="515" spans="1:2" x14ac:dyDescent="0.25">
      <c r="A515" s="5" t="s">
        <v>515</v>
      </c>
      <c r="B515" s="6">
        <v>19.64</v>
      </c>
    </row>
    <row r="516" spans="1:2" x14ac:dyDescent="0.25">
      <c r="A516" s="5" t="s">
        <v>516</v>
      </c>
      <c r="B516" s="6">
        <v>18.5</v>
      </c>
    </row>
    <row r="517" spans="1:2" x14ac:dyDescent="0.25">
      <c r="A517" s="5" t="s">
        <v>517</v>
      </c>
      <c r="B517" s="6">
        <v>64.760000000000005</v>
      </c>
    </row>
    <row r="518" spans="1:2" x14ac:dyDescent="0.25">
      <c r="A518" s="5" t="s">
        <v>518</v>
      </c>
      <c r="B518" s="6">
        <v>18.5</v>
      </c>
    </row>
    <row r="519" spans="1:2" x14ac:dyDescent="0.25">
      <c r="A519" s="5" t="s">
        <v>519</v>
      </c>
      <c r="B519" s="6">
        <v>20.86</v>
      </c>
    </row>
    <row r="520" spans="1:2" x14ac:dyDescent="0.25">
      <c r="A520" s="5" t="s">
        <v>520</v>
      </c>
      <c r="B520" s="6">
        <v>24.15</v>
      </c>
    </row>
    <row r="521" spans="1:2" x14ac:dyDescent="0.25">
      <c r="A521" s="5" t="s">
        <v>521</v>
      </c>
      <c r="B521" s="6">
        <v>30.02</v>
      </c>
    </row>
    <row r="522" spans="1:2" x14ac:dyDescent="0.25">
      <c r="A522" s="5" t="s">
        <v>522</v>
      </c>
      <c r="B522" s="6">
        <v>27.13</v>
      </c>
    </row>
    <row r="523" spans="1:2" x14ac:dyDescent="0.25">
      <c r="A523" s="5" t="s">
        <v>523</v>
      </c>
      <c r="B523" s="6">
        <v>48.08</v>
      </c>
    </row>
    <row r="524" spans="1:2" x14ac:dyDescent="0.25">
      <c r="A524" s="5" t="s">
        <v>524</v>
      </c>
      <c r="B524" s="6">
        <v>48.08</v>
      </c>
    </row>
    <row r="525" spans="1:2" x14ac:dyDescent="0.25">
      <c r="A525" s="5" t="s">
        <v>525</v>
      </c>
      <c r="B525" s="6">
        <v>31.62</v>
      </c>
    </row>
    <row r="526" spans="1:2" x14ac:dyDescent="0.25">
      <c r="A526" s="5" t="s">
        <v>526</v>
      </c>
      <c r="B526" s="6">
        <v>43.03</v>
      </c>
    </row>
    <row r="527" spans="1:2" x14ac:dyDescent="0.25">
      <c r="A527" s="5" t="s">
        <v>527</v>
      </c>
      <c r="B527" s="6">
        <v>48.64</v>
      </c>
    </row>
    <row r="528" spans="1:2" x14ac:dyDescent="0.25">
      <c r="A528" s="5" t="s">
        <v>528</v>
      </c>
      <c r="B528" s="6">
        <v>69.44</v>
      </c>
    </row>
    <row r="529" spans="1:2" x14ac:dyDescent="0.25">
      <c r="A529" s="5" t="s">
        <v>529</v>
      </c>
      <c r="B529" s="6">
        <v>16.71</v>
      </c>
    </row>
    <row r="530" spans="1:2" x14ac:dyDescent="0.25">
      <c r="A530" s="5" t="s">
        <v>530</v>
      </c>
      <c r="B530" s="6">
        <v>23.36</v>
      </c>
    </row>
    <row r="531" spans="1:2" x14ac:dyDescent="0.25">
      <c r="A531" s="5" t="s">
        <v>531</v>
      </c>
      <c r="B531" s="6">
        <v>16.440000000000001</v>
      </c>
    </row>
    <row r="532" spans="1:2" x14ac:dyDescent="0.25">
      <c r="A532" s="5" t="s">
        <v>532</v>
      </c>
      <c r="B532" s="6">
        <v>19.170000000000002</v>
      </c>
    </row>
    <row r="533" spans="1:2" x14ac:dyDescent="0.25">
      <c r="A533" s="5" t="s">
        <v>533</v>
      </c>
      <c r="B533" s="6">
        <v>20.69</v>
      </c>
    </row>
    <row r="534" spans="1:2" x14ac:dyDescent="0.25">
      <c r="A534" s="5" t="s">
        <v>534</v>
      </c>
      <c r="B534" s="6">
        <v>22.16</v>
      </c>
    </row>
    <row r="535" spans="1:2" x14ac:dyDescent="0.25">
      <c r="A535" s="5" t="s">
        <v>535</v>
      </c>
      <c r="B535" s="6">
        <v>27.28</v>
      </c>
    </row>
    <row r="536" spans="1:2" x14ac:dyDescent="0.25">
      <c r="A536" s="5" t="s">
        <v>536</v>
      </c>
      <c r="B536" s="6">
        <v>33.93</v>
      </c>
    </row>
    <row r="537" spans="1:2" x14ac:dyDescent="0.25">
      <c r="A537" s="5" t="s">
        <v>537</v>
      </c>
      <c r="B537" s="6">
        <v>46.15</v>
      </c>
    </row>
    <row r="538" spans="1:2" x14ac:dyDescent="0.25">
      <c r="A538" s="5" t="s">
        <v>538</v>
      </c>
      <c r="B538" s="6">
        <v>119.9</v>
      </c>
    </row>
    <row r="539" spans="1:2" x14ac:dyDescent="0.25">
      <c r="A539" s="5" t="s">
        <v>539</v>
      </c>
      <c r="B539" s="6">
        <v>22.11</v>
      </c>
    </row>
    <row r="540" spans="1:2" x14ac:dyDescent="0.25">
      <c r="A540" s="5" t="s">
        <v>540</v>
      </c>
      <c r="B540" s="6">
        <v>40.53</v>
      </c>
    </row>
    <row r="541" spans="1:2" x14ac:dyDescent="0.25">
      <c r="A541" s="5" t="s">
        <v>541</v>
      </c>
      <c r="B541" s="6">
        <v>28.99</v>
      </c>
    </row>
    <row r="542" spans="1:2" x14ac:dyDescent="0.25">
      <c r="A542" s="5" t="s">
        <v>542</v>
      </c>
      <c r="B542" s="6">
        <v>34.54</v>
      </c>
    </row>
    <row r="543" spans="1:2" x14ac:dyDescent="0.25">
      <c r="A543" s="5" t="s">
        <v>543</v>
      </c>
      <c r="B543" s="6">
        <v>35.880000000000003</v>
      </c>
    </row>
    <row r="544" spans="1:2" x14ac:dyDescent="0.25">
      <c r="A544" s="5" t="s">
        <v>544</v>
      </c>
      <c r="B544" s="6">
        <v>52.46</v>
      </c>
    </row>
    <row r="545" spans="1:2" x14ac:dyDescent="0.25">
      <c r="A545" s="5" t="s">
        <v>545</v>
      </c>
      <c r="B545" s="6">
        <v>62.64</v>
      </c>
    </row>
    <row r="546" spans="1:2" x14ac:dyDescent="0.25">
      <c r="A546" s="5" t="s">
        <v>546</v>
      </c>
      <c r="B546" s="6">
        <v>55.32</v>
      </c>
    </row>
    <row r="547" spans="1:2" x14ac:dyDescent="0.25">
      <c r="A547" s="5" t="s">
        <v>547</v>
      </c>
      <c r="B547" s="6">
        <v>75.08</v>
      </c>
    </row>
    <row r="548" spans="1:2" x14ac:dyDescent="0.25">
      <c r="A548" s="5" t="s">
        <v>548</v>
      </c>
      <c r="B548" s="6">
        <v>94.63</v>
      </c>
    </row>
    <row r="549" spans="1:2" x14ac:dyDescent="0.25">
      <c r="A549" s="5" t="s">
        <v>549</v>
      </c>
      <c r="B549" s="6">
        <v>28.44</v>
      </c>
    </row>
    <row r="550" spans="1:2" x14ac:dyDescent="0.25">
      <c r="A550" s="5" t="s">
        <v>550</v>
      </c>
      <c r="B550" s="6">
        <v>30.3</v>
      </c>
    </row>
    <row r="551" spans="1:2" x14ac:dyDescent="0.25">
      <c r="A551" s="5" t="s">
        <v>551</v>
      </c>
      <c r="B551" s="6">
        <v>28.17</v>
      </c>
    </row>
    <row r="552" spans="1:2" x14ac:dyDescent="0.25">
      <c r="A552" s="5" t="s">
        <v>552</v>
      </c>
      <c r="B552" s="6">
        <v>0.09</v>
      </c>
    </row>
    <row r="553" spans="1:2" x14ac:dyDescent="0.25">
      <c r="A553" s="5" t="s">
        <v>553</v>
      </c>
      <c r="B553" s="6">
        <v>0.09</v>
      </c>
    </row>
    <row r="554" spans="1:2" x14ac:dyDescent="0.25">
      <c r="A554" s="5" t="s">
        <v>554</v>
      </c>
      <c r="B554" s="6">
        <v>0.48</v>
      </c>
    </row>
    <row r="555" spans="1:2" x14ac:dyDescent="0.25">
      <c r="A555" s="5" t="s">
        <v>555</v>
      </c>
      <c r="B555" s="6">
        <v>0.8</v>
      </c>
    </row>
    <row r="556" spans="1:2" x14ac:dyDescent="0.25">
      <c r="A556" s="5" t="s">
        <v>556</v>
      </c>
      <c r="B556" s="6">
        <v>0.38</v>
      </c>
    </row>
    <row r="557" spans="1:2" x14ac:dyDescent="0.25">
      <c r="A557" s="5" t="s">
        <v>557</v>
      </c>
      <c r="B557" s="6">
        <v>0.53</v>
      </c>
    </row>
    <row r="558" spans="1:2" x14ac:dyDescent="0.25">
      <c r="A558" s="5" t="s">
        <v>558</v>
      </c>
      <c r="B558" s="6">
        <v>0.59</v>
      </c>
    </row>
    <row r="559" spans="1:2" x14ac:dyDescent="0.25">
      <c r="A559" s="5" t="s">
        <v>559</v>
      </c>
      <c r="B559" s="6">
        <v>0.64</v>
      </c>
    </row>
    <row r="560" spans="1:2" x14ac:dyDescent="0.25">
      <c r="A560" s="5" t="s">
        <v>560</v>
      </c>
      <c r="B560" s="6">
        <v>0.96</v>
      </c>
    </row>
    <row r="561" spans="1:2" x14ac:dyDescent="0.25">
      <c r="A561" s="5" t="s">
        <v>561</v>
      </c>
      <c r="B561" s="6">
        <v>1.75</v>
      </c>
    </row>
    <row r="562" spans="1:2" x14ac:dyDescent="0.25">
      <c r="A562" s="5" t="s">
        <v>562</v>
      </c>
      <c r="B562" s="6">
        <v>82.72</v>
      </c>
    </row>
    <row r="563" spans="1:2" x14ac:dyDescent="0.25">
      <c r="A563" s="5" t="s">
        <v>563</v>
      </c>
      <c r="B563" s="6">
        <v>4.6500000000000004</v>
      </c>
    </row>
    <row r="564" spans="1:2" x14ac:dyDescent="0.25">
      <c r="A564" s="5" t="s">
        <v>564</v>
      </c>
      <c r="B564" s="6">
        <v>41.03</v>
      </c>
    </row>
    <row r="565" spans="1:2" x14ac:dyDescent="0.25">
      <c r="A565" s="5" t="s">
        <v>565</v>
      </c>
      <c r="B565" s="6">
        <v>276.57</v>
      </c>
    </row>
    <row r="566" spans="1:2" x14ac:dyDescent="0.25">
      <c r="A566" s="5" t="s">
        <v>566</v>
      </c>
      <c r="B566" s="6">
        <v>40.74</v>
      </c>
    </row>
    <row r="567" spans="1:2" x14ac:dyDescent="0.25">
      <c r="A567" s="5" t="s">
        <v>567</v>
      </c>
      <c r="B567" s="6">
        <v>272.93</v>
      </c>
    </row>
    <row r="568" spans="1:2" x14ac:dyDescent="0.25">
      <c r="A568" s="5" t="s">
        <v>568</v>
      </c>
      <c r="B568" s="6">
        <v>410.92</v>
      </c>
    </row>
    <row r="569" spans="1:2" x14ac:dyDescent="0.25">
      <c r="A569" s="5" t="s">
        <v>569</v>
      </c>
      <c r="B569" s="6">
        <v>80.510000000000005</v>
      </c>
    </row>
    <row r="570" spans="1:2" x14ac:dyDescent="0.25">
      <c r="A570" s="5" t="s">
        <v>570</v>
      </c>
      <c r="B570" s="6">
        <v>19.95</v>
      </c>
    </row>
    <row r="571" spans="1:2" x14ac:dyDescent="0.25">
      <c r="A571" s="5" t="s">
        <v>571</v>
      </c>
      <c r="B571" s="6">
        <v>11.65</v>
      </c>
    </row>
    <row r="572" spans="1:2" x14ac:dyDescent="0.25">
      <c r="A572" s="5" t="s">
        <v>572</v>
      </c>
      <c r="B572" s="6">
        <v>12.54</v>
      </c>
    </row>
    <row r="573" spans="1:2" x14ac:dyDescent="0.25">
      <c r="A573" s="5" t="s">
        <v>573</v>
      </c>
      <c r="B573" s="6">
        <v>12.94</v>
      </c>
    </row>
    <row r="574" spans="1:2" x14ac:dyDescent="0.25">
      <c r="A574" s="5" t="s">
        <v>574</v>
      </c>
      <c r="B574" s="6">
        <v>12.74</v>
      </c>
    </row>
    <row r="575" spans="1:2" x14ac:dyDescent="0.25">
      <c r="A575" s="5" t="s">
        <v>575</v>
      </c>
      <c r="B575" s="6">
        <v>19.989999999999998</v>
      </c>
    </row>
    <row r="576" spans="1:2" x14ac:dyDescent="0.25">
      <c r="A576" s="5" t="s">
        <v>576</v>
      </c>
      <c r="B576" s="6">
        <v>34.21</v>
      </c>
    </row>
    <row r="577" spans="1:2" x14ac:dyDescent="0.25">
      <c r="A577" s="5" t="s">
        <v>577</v>
      </c>
      <c r="B577" s="6">
        <v>14.1</v>
      </c>
    </row>
    <row r="578" spans="1:2" x14ac:dyDescent="0.25">
      <c r="A578" s="5" t="s">
        <v>578</v>
      </c>
      <c r="B578" s="6">
        <v>5.59</v>
      </c>
    </row>
    <row r="579" spans="1:2" x14ac:dyDescent="0.25">
      <c r="A579" s="5" t="s">
        <v>579</v>
      </c>
      <c r="B579" s="6">
        <v>12.76</v>
      </c>
    </row>
    <row r="580" spans="1:2" x14ac:dyDescent="0.25">
      <c r="A580" s="5" t="s">
        <v>580</v>
      </c>
      <c r="B580" s="6">
        <v>25.58</v>
      </c>
    </row>
    <row r="581" spans="1:2" x14ac:dyDescent="0.25">
      <c r="A581" s="5" t="s">
        <v>581</v>
      </c>
      <c r="B581" s="6">
        <v>5.34</v>
      </c>
    </row>
    <row r="582" spans="1:2" x14ac:dyDescent="0.25">
      <c r="A582" s="5" t="s">
        <v>582</v>
      </c>
      <c r="B582" s="6">
        <v>8.57</v>
      </c>
    </row>
    <row r="583" spans="1:2" x14ac:dyDescent="0.25">
      <c r="A583" s="5" t="s">
        <v>583</v>
      </c>
      <c r="B583" s="6">
        <v>0.24</v>
      </c>
    </row>
    <row r="584" spans="1:2" x14ac:dyDescent="0.25">
      <c r="A584" s="5" t="s">
        <v>584</v>
      </c>
      <c r="B584" s="6">
        <v>0.34</v>
      </c>
    </row>
    <row r="585" spans="1:2" x14ac:dyDescent="0.25">
      <c r="A585" s="5" t="s">
        <v>585</v>
      </c>
      <c r="B585" s="6">
        <v>0.84</v>
      </c>
    </row>
    <row r="586" spans="1:2" x14ac:dyDescent="0.25">
      <c r="A586" s="5" t="s">
        <v>586</v>
      </c>
      <c r="B586" s="6">
        <v>0.84</v>
      </c>
    </row>
    <row r="587" spans="1:2" x14ac:dyDescent="0.25">
      <c r="A587" s="5" t="s">
        <v>587</v>
      </c>
      <c r="B587" s="6">
        <v>1.31</v>
      </c>
    </row>
    <row r="588" spans="1:2" x14ac:dyDescent="0.25">
      <c r="A588" s="5" t="s">
        <v>588</v>
      </c>
      <c r="B588" s="6">
        <v>3.08</v>
      </c>
    </row>
    <row r="589" spans="1:2" x14ac:dyDescent="0.25">
      <c r="A589" s="5" t="s">
        <v>589</v>
      </c>
      <c r="B589" s="6">
        <v>2.08</v>
      </c>
    </row>
    <row r="590" spans="1:2" x14ac:dyDescent="0.25">
      <c r="A590" s="5" t="s">
        <v>590</v>
      </c>
      <c r="B590" s="6">
        <v>3.77</v>
      </c>
    </row>
    <row r="591" spans="1:2" x14ac:dyDescent="0.25">
      <c r="A591" s="5" t="s">
        <v>591</v>
      </c>
      <c r="B591" s="6">
        <v>2.91</v>
      </c>
    </row>
    <row r="592" spans="1:2" x14ac:dyDescent="0.25">
      <c r="A592" s="5" t="s">
        <v>592</v>
      </c>
      <c r="B592" s="6">
        <v>3.02</v>
      </c>
    </row>
    <row r="593" spans="1:2" x14ac:dyDescent="0.25">
      <c r="A593" s="5" t="s">
        <v>593</v>
      </c>
      <c r="B593" s="6">
        <v>6.7</v>
      </c>
    </row>
    <row r="594" spans="1:2" x14ac:dyDescent="0.25">
      <c r="A594" s="5" t="s">
        <v>594</v>
      </c>
      <c r="B594" s="6">
        <v>1.9708000000000001</v>
      </c>
    </row>
    <row r="595" spans="1:2" x14ac:dyDescent="0.25">
      <c r="A595" s="5" t="s">
        <v>595</v>
      </c>
      <c r="B595" s="6">
        <v>2.94</v>
      </c>
    </row>
    <row r="596" spans="1:2" x14ac:dyDescent="0.25">
      <c r="A596" s="5" t="s">
        <v>596</v>
      </c>
      <c r="B596" s="6">
        <v>4.4400000000000004</v>
      </c>
    </row>
    <row r="597" spans="1:2" x14ac:dyDescent="0.25">
      <c r="A597" s="5" t="s">
        <v>597</v>
      </c>
      <c r="B597" s="6">
        <v>0.63</v>
      </c>
    </row>
    <row r="598" spans="1:2" x14ac:dyDescent="0.25">
      <c r="A598" s="5" t="s">
        <v>598</v>
      </c>
      <c r="B598" s="6">
        <v>8.6199999999999992</v>
      </c>
    </row>
    <row r="599" spans="1:2" x14ac:dyDescent="0.25">
      <c r="A599" s="5" t="s">
        <v>599</v>
      </c>
      <c r="B599" s="6">
        <v>13.08</v>
      </c>
    </row>
    <row r="600" spans="1:2" x14ac:dyDescent="0.25">
      <c r="A600" s="5" t="s">
        <v>600</v>
      </c>
      <c r="B600" s="6">
        <v>7.8</v>
      </c>
    </row>
    <row r="601" spans="1:2" x14ac:dyDescent="0.25">
      <c r="A601" s="5" t="s">
        <v>601</v>
      </c>
      <c r="B601" s="6">
        <v>15.97</v>
      </c>
    </row>
    <row r="602" spans="1:2" x14ac:dyDescent="0.25">
      <c r="A602" s="5" t="s">
        <v>602</v>
      </c>
      <c r="B602" s="6">
        <v>19.52</v>
      </c>
    </row>
    <row r="603" spans="1:2" x14ac:dyDescent="0.25">
      <c r="A603" s="5" t="s">
        <v>603</v>
      </c>
      <c r="B603" s="6">
        <v>99.13</v>
      </c>
    </row>
    <row r="604" spans="1:2" x14ac:dyDescent="0.25">
      <c r="A604" s="5" t="s">
        <v>604</v>
      </c>
      <c r="B604" s="6">
        <v>34.659999999999997</v>
      </c>
    </row>
    <row r="605" spans="1:2" x14ac:dyDescent="0.25">
      <c r="A605" s="5" t="s">
        <v>605</v>
      </c>
      <c r="B605" s="6">
        <v>22.16</v>
      </c>
    </row>
    <row r="606" spans="1:2" x14ac:dyDescent="0.25">
      <c r="A606" s="5" t="s">
        <v>606</v>
      </c>
      <c r="B606" s="6">
        <v>22.16</v>
      </c>
    </row>
    <row r="607" spans="1:2" x14ac:dyDescent="0.25">
      <c r="A607" s="5" t="s">
        <v>607</v>
      </c>
      <c r="B607" s="6">
        <v>202.83</v>
      </c>
    </row>
    <row r="608" spans="1:2" x14ac:dyDescent="0.25">
      <c r="A608" s="5" t="s">
        <v>608</v>
      </c>
      <c r="B608" s="6">
        <v>72.02</v>
      </c>
    </row>
    <row r="609" spans="1:2" x14ac:dyDescent="0.25">
      <c r="A609" s="5" t="s">
        <v>609</v>
      </c>
      <c r="B609" s="6">
        <v>7.4</v>
      </c>
    </row>
    <row r="610" spans="1:2" x14ac:dyDescent="0.25">
      <c r="A610" s="5" t="s">
        <v>610</v>
      </c>
      <c r="B610" s="6">
        <v>7.5</v>
      </c>
    </row>
    <row r="611" spans="1:2" x14ac:dyDescent="0.25">
      <c r="A611" s="5" t="s">
        <v>611</v>
      </c>
      <c r="B611" s="6">
        <v>4.16</v>
      </c>
    </row>
    <row r="612" spans="1:2" x14ac:dyDescent="0.25">
      <c r="A612" s="5" t="s">
        <v>612</v>
      </c>
      <c r="B612" s="6">
        <v>10.74</v>
      </c>
    </row>
    <row r="613" spans="1:2" x14ac:dyDescent="0.25">
      <c r="A613" s="5" t="s">
        <v>613</v>
      </c>
      <c r="B613" s="6">
        <v>8.65</v>
      </c>
    </row>
    <row r="614" spans="1:2" x14ac:dyDescent="0.25">
      <c r="A614" s="5" t="s">
        <v>614</v>
      </c>
      <c r="B614" s="6">
        <v>8.44</v>
      </c>
    </row>
    <row r="615" spans="1:2" x14ac:dyDescent="0.25">
      <c r="A615" s="5" t="s">
        <v>615</v>
      </c>
      <c r="B615" s="6">
        <v>4.68</v>
      </c>
    </row>
    <row r="616" spans="1:2" x14ac:dyDescent="0.25">
      <c r="A616" s="5" t="s">
        <v>616</v>
      </c>
      <c r="B616" s="6">
        <v>6.53</v>
      </c>
    </row>
    <row r="617" spans="1:2" x14ac:dyDescent="0.25">
      <c r="A617" s="5" t="s">
        <v>617</v>
      </c>
      <c r="B617" s="6">
        <v>7.49</v>
      </c>
    </row>
    <row r="618" spans="1:2" x14ac:dyDescent="0.25">
      <c r="A618" s="5" t="s">
        <v>618</v>
      </c>
      <c r="B618" s="6">
        <v>34.42</v>
      </c>
    </row>
    <row r="619" spans="1:2" x14ac:dyDescent="0.25">
      <c r="A619" s="5" t="s">
        <v>619</v>
      </c>
      <c r="B619" s="6">
        <v>12.83</v>
      </c>
    </row>
    <row r="620" spans="1:2" x14ac:dyDescent="0.25">
      <c r="A620" s="5" t="s">
        <v>620</v>
      </c>
      <c r="B620" s="6">
        <v>9.9600000000000009</v>
      </c>
    </row>
    <row r="621" spans="1:2" x14ac:dyDescent="0.25">
      <c r="A621" s="5" t="s">
        <v>621</v>
      </c>
      <c r="B621" s="6">
        <v>17.03</v>
      </c>
    </row>
    <row r="622" spans="1:2" x14ac:dyDescent="0.25">
      <c r="A622" s="5" t="s">
        <v>622</v>
      </c>
      <c r="B622" s="6">
        <v>13.98</v>
      </c>
    </row>
    <row r="623" spans="1:2" x14ac:dyDescent="0.25">
      <c r="A623" s="5" t="s">
        <v>623</v>
      </c>
      <c r="B623" s="6">
        <v>3.57</v>
      </c>
    </row>
    <row r="624" spans="1:2" x14ac:dyDescent="0.25">
      <c r="A624" s="5" t="s">
        <v>624</v>
      </c>
      <c r="B624" s="6">
        <v>6.03</v>
      </c>
    </row>
    <row r="625" spans="1:2" x14ac:dyDescent="0.25">
      <c r="A625" s="5" t="s">
        <v>625</v>
      </c>
      <c r="B625" s="6">
        <v>94.21</v>
      </c>
    </row>
    <row r="626" spans="1:2" x14ac:dyDescent="0.25">
      <c r="A626" s="5" t="s">
        <v>626</v>
      </c>
      <c r="B626" s="6">
        <v>46.96</v>
      </c>
    </row>
    <row r="627" spans="1:2" x14ac:dyDescent="0.25">
      <c r="A627" s="5" t="s">
        <v>627</v>
      </c>
      <c r="B627" s="6">
        <v>21</v>
      </c>
    </row>
    <row r="628" spans="1:2" x14ac:dyDescent="0.25">
      <c r="A628" s="5" t="s">
        <v>628</v>
      </c>
      <c r="B628" s="6">
        <v>212.61</v>
      </c>
    </row>
    <row r="629" spans="1:2" x14ac:dyDescent="0.25">
      <c r="A629" s="5" t="s">
        <v>629</v>
      </c>
      <c r="B629" s="6">
        <v>154.85</v>
      </c>
    </row>
    <row r="630" spans="1:2" x14ac:dyDescent="0.25">
      <c r="A630" s="5" t="s">
        <v>630</v>
      </c>
      <c r="B630" s="6">
        <v>126.79</v>
      </c>
    </row>
    <row r="631" spans="1:2" x14ac:dyDescent="0.25">
      <c r="A631" s="5" t="s">
        <v>631</v>
      </c>
      <c r="B631" s="6">
        <v>21.72</v>
      </c>
    </row>
    <row r="632" spans="1:2" x14ac:dyDescent="0.25">
      <c r="A632" s="5" t="s">
        <v>632</v>
      </c>
      <c r="B632" s="6">
        <v>193.97</v>
      </c>
    </row>
    <row r="633" spans="1:2" x14ac:dyDescent="0.25">
      <c r="A633" s="5" t="s">
        <v>633</v>
      </c>
      <c r="B633" s="6">
        <v>15.8</v>
      </c>
    </row>
    <row r="634" spans="1:2" x14ac:dyDescent="0.25">
      <c r="A634" s="5" t="s">
        <v>634</v>
      </c>
      <c r="B634" s="6">
        <v>31.950900000000001</v>
      </c>
    </row>
    <row r="635" spans="1:2" x14ac:dyDescent="0.25">
      <c r="A635" s="5" t="s">
        <v>635</v>
      </c>
      <c r="B635" s="6">
        <v>41.44</v>
      </c>
    </row>
    <row r="636" spans="1:2" x14ac:dyDescent="0.25">
      <c r="A636" s="5" t="s">
        <v>636</v>
      </c>
      <c r="B636" s="6">
        <v>15.11</v>
      </c>
    </row>
    <row r="637" spans="1:2" x14ac:dyDescent="0.25">
      <c r="A637" s="5" t="s">
        <v>637</v>
      </c>
      <c r="B637" s="6">
        <v>5.85</v>
      </c>
    </row>
    <row r="638" spans="1:2" x14ac:dyDescent="0.25">
      <c r="A638" s="5" t="s">
        <v>638</v>
      </c>
      <c r="B638" s="6">
        <v>5.85</v>
      </c>
    </row>
    <row r="639" spans="1:2" x14ac:dyDescent="0.25">
      <c r="A639" s="5" t="s">
        <v>639</v>
      </c>
      <c r="B639" s="6">
        <v>0.27</v>
      </c>
    </row>
    <row r="640" spans="1:2" x14ac:dyDescent="0.25">
      <c r="A640" s="5" t="s">
        <v>640</v>
      </c>
      <c r="B640" s="6">
        <v>0.35</v>
      </c>
    </row>
    <row r="641" spans="1:2" x14ac:dyDescent="0.25">
      <c r="A641" s="5" t="s">
        <v>641</v>
      </c>
      <c r="B641" s="6">
        <v>0.53</v>
      </c>
    </row>
    <row r="642" spans="1:2" x14ac:dyDescent="0.25">
      <c r="A642" s="5" t="s">
        <v>642</v>
      </c>
      <c r="B642" s="6">
        <v>0.86</v>
      </c>
    </row>
    <row r="643" spans="1:2" x14ac:dyDescent="0.25">
      <c r="A643" s="5" t="s">
        <v>643</v>
      </c>
      <c r="B643" s="6">
        <v>0.86</v>
      </c>
    </row>
    <row r="644" spans="1:2" x14ac:dyDescent="0.25">
      <c r="A644" s="5" t="s">
        <v>644</v>
      </c>
      <c r="B644" s="6">
        <v>1.31</v>
      </c>
    </row>
    <row r="645" spans="1:2" x14ac:dyDescent="0.25">
      <c r="A645" s="5" t="s">
        <v>645</v>
      </c>
      <c r="B645" s="6">
        <v>1.31</v>
      </c>
    </row>
    <row r="646" spans="1:2" x14ac:dyDescent="0.25">
      <c r="A646" s="5" t="s">
        <v>646</v>
      </c>
      <c r="B646" s="6">
        <v>2.02</v>
      </c>
    </row>
    <row r="647" spans="1:2" x14ac:dyDescent="0.25">
      <c r="A647" s="5" t="s">
        <v>647</v>
      </c>
      <c r="B647" s="6">
        <v>2.0217000000000001</v>
      </c>
    </row>
    <row r="648" spans="1:2" x14ac:dyDescent="0.25">
      <c r="A648" s="5" t="s">
        <v>648</v>
      </c>
      <c r="B648" s="6">
        <v>2.8</v>
      </c>
    </row>
    <row r="649" spans="1:2" x14ac:dyDescent="0.25">
      <c r="A649" s="5" t="s">
        <v>649</v>
      </c>
      <c r="B649" s="6">
        <v>6.7</v>
      </c>
    </row>
    <row r="650" spans="1:2" x14ac:dyDescent="0.25">
      <c r="A650" s="5" t="s">
        <v>650</v>
      </c>
      <c r="B650" s="6">
        <v>0.6</v>
      </c>
    </row>
    <row r="651" spans="1:2" x14ac:dyDescent="0.25">
      <c r="A651" s="5" t="s">
        <v>651</v>
      </c>
      <c r="B651" s="6">
        <v>1.1399999999999999</v>
      </c>
    </row>
    <row r="652" spans="1:2" x14ac:dyDescent="0.25">
      <c r="A652" s="5" t="s">
        <v>652</v>
      </c>
      <c r="B652" s="6">
        <v>0.41</v>
      </c>
    </row>
    <row r="653" spans="1:2" x14ac:dyDescent="0.25">
      <c r="A653" s="5" t="s">
        <v>653</v>
      </c>
      <c r="B653" s="6">
        <v>0.68</v>
      </c>
    </row>
    <row r="654" spans="1:2" x14ac:dyDescent="0.25">
      <c r="A654" s="5" t="s">
        <v>654</v>
      </c>
      <c r="B654" s="6">
        <v>0.74</v>
      </c>
    </row>
    <row r="655" spans="1:2" x14ac:dyDescent="0.25">
      <c r="A655" s="5" t="s">
        <v>655</v>
      </c>
      <c r="B655" s="6">
        <v>0.33</v>
      </c>
    </row>
    <row r="656" spans="1:2" x14ac:dyDescent="0.25">
      <c r="A656" s="5" t="s">
        <v>656</v>
      </c>
      <c r="B656" s="6">
        <v>0.57999999999999996</v>
      </c>
    </row>
    <row r="657" spans="1:2" x14ac:dyDescent="0.25">
      <c r="A657" s="5" t="s">
        <v>657</v>
      </c>
      <c r="B657" s="6">
        <v>3.3</v>
      </c>
    </row>
    <row r="658" spans="1:2" x14ac:dyDescent="0.25">
      <c r="A658" s="5" t="s">
        <v>658</v>
      </c>
      <c r="B658" s="6">
        <v>7.52</v>
      </c>
    </row>
    <row r="659" spans="1:2" x14ac:dyDescent="0.25">
      <c r="A659" s="5" t="s">
        <v>659</v>
      </c>
      <c r="B659" s="6">
        <v>3.82</v>
      </c>
    </row>
    <row r="660" spans="1:2" x14ac:dyDescent="0.25">
      <c r="A660" s="5" t="s">
        <v>660</v>
      </c>
      <c r="B660" s="6">
        <v>122.85</v>
      </c>
    </row>
    <row r="661" spans="1:2" x14ac:dyDescent="0.25">
      <c r="A661" s="5" t="s">
        <v>661</v>
      </c>
      <c r="B661" s="6">
        <v>263.69</v>
      </c>
    </row>
    <row r="662" spans="1:2" x14ac:dyDescent="0.25">
      <c r="A662" s="5" t="s">
        <v>662</v>
      </c>
      <c r="B662" s="6">
        <v>1387</v>
      </c>
    </row>
    <row r="663" spans="1:2" x14ac:dyDescent="0.25">
      <c r="A663" s="5" t="s">
        <v>663</v>
      </c>
      <c r="B663" s="6">
        <v>6.26</v>
      </c>
    </row>
    <row r="664" spans="1:2" x14ac:dyDescent="0.25">
      <c r="A664" s="5" t="s">
        <v>664</v>
      </c>
      <c r="B664" s="6">
        <v>3</v>
      </c>
    </row>
    <row r="665" spans="1:2" x14ac:dyDescent="0.25">
      <c r="A665" s="5" t="s">
        <v>665</v>
      </c>
      <c r="B665" s="6">
        <v>0.53</v>
      </c>
    </row>
    <row r="666" spans="1:2" x14ac:dyDescent="0.25">
      <c r="A666" s="5" t="s">
        <v>666</v>
      </c>
      <c r="B666" s="6">
        <v>0.87580000000000002</v>
      </c>
    </row>
    <row r="667" spans="1:2" x14ac:dyDescent="0.25">
      <c r="A667" s="5" t="s">
        <v>667</v>
      </c>
      <c r="B667" s="6">
        <v>43.13</v>
      </c>
    </row>
    <row r="668" spans="1:2" x14ac:dyDescent="0.25">
      <c r="A668" s="5" t="s">
        <v>668</v>
      </c>
      <c r="B668" s="6">
        <v>112.13</v>
      </c>
    </row>
    <row r="669" spans="1:2" x14ac:dyDescent="0.25">
      <c r="A669" s="5" t="s">
        <v>669</v>
      </c>
      <c r="B669" s="6">
        <v>3.93</v>
      </c>
    </row>
    <row r="670" spans="1:2" x14ac:dyDescent="0.25">
      <c r="A670" s="5" t="s">
        <v>670</v>
      </c>
      <c r="B670" s="6">
        <v>4.03</v>
      </c>
    </row>
    <row r="671" spans="1:2" x14ac:dyDescent="0.25">
      <c r="A671" s="5" t="s">
        <v>671</v>
      </c>
      <c r="B671" s="6">
        <v>0.76</v>
      </c>
    </row>
    <row r="672" spans="1:2" x14ac:dyDescent="0.25">
      <c r="A672" s="5" t="s">
        <v>672</v>
      </c>
      <c r="B672" s="6">
        <v>14.76</v>
      </c>
    </row>
    <row r="673" spans="1:2" x14ac:dyDescent="0.25">
      <c r="A673" s="5" t="s">
        <v>673</v>
      </c>
      <c r="B673" s="6">
        <v>13.13</v>
      </c>
    </row>
    <row r="674" spans="1:2" x14ac:dyDescent="0.25">
      <c r="A674" s="5" t="s">
        <v>674</v>
      </c>
      <c r="B674" s="6">
        <v>20.57</v>
      </c>
    </row>
    <row r="675" spans="1:2" x14ac:dyDescent="0.25">
      <c r="A675" s="5" t="s">
        <v>675</v>
      </c>
      <c r="B675" s="6">
        <v>21.55</v>
      </c>
    </row>
    <row r="676" spans="1:2" x14ac:dyDescent="0.25">
      <c r="A676" s="5" t="s">
        <v>676</v>
      </c>
      <c r="B676" s="6">
        <v>26.88</v>
      </c>
    </row>
    <row r="677" spans="1:2" x14ac:dyDescent="0.25">
      <c r="A677" s="5" t="s">
        <v>677</v>
      </c>
      <c r="B677" s="6">
        <v>11.11</v>
      </c>
    </row>
    <row r="678" spans="1:2" x14ac:dyDescent="0.25">
      <c r="A678" s="5" t="s">
        <v>678</v>
      </c>
      <c r="B678" s="6">
        <v>18.22</v>
      </c>
    </row>
    <row r="679" spans="1:2" x14ac:dyDescent="0.25">
      <c r="A679" s="5" t="s">
        <v>679</v>
      </c>
      <c r="B679" s="6">
        <v>21.46</v>
      </c>
    </row>
    <row r="680" spans="1:2" x14ac:dyDescent="0.25">
      <c r="A680" s="5" t="s">
        <v>680</v>
      </c>
      <c r="B680" s="6">
        <v>25.28</v>
      </c>
    </row>
    <row r="681" spans="1:2" x14ac:dyDescent="0.25">
      <c r="A681" s="5" t="s">
        <v>681</v>
      </c>
      <c r="B681" s="6">
        <v>120.14</v>
      </c>
    </row>
    <row r="682" spans="1:2" x14ac:dyDescent="0.25">
      <c r="A682" s="5" t="s">
        <v>682</v>
      </c>
      <c r="B682" s="6">
        <v>9.82</v>
      </c>
    </row>
    <row r="683" spans="1:2" x14ac:dyDescent="0.25">
      <c r="A683" s="5" t="s">
        <v>683</v>
      </c>
      <c r="B683" s="6">
        <v>11.45</v>
      </c>
    </row>
    <row r="684" spans="1:2" x14ac:dyDescent="0.25">
      <c r="A684" s="5" t="s">
        <v>684</v>
      </c>
      <c r="B684" s="6">
        <v>48.66</v>
      </c>
    </row>
    <row r="685" spans="1:2" x14ac:dyDescent="0.25">
      <c r="A685" s="5" t="s">
        <v>685</v>
      </c>
      <c r="B685" s="6">
        <v>99.13</v>
      </c>
    </row>
    <row r="686" spans="1:2" x14ac:dyDescent="0.25">
      <c r="A686" s="5" t="s">
        <v>686</v>
      </c>
      <c r="B686" s="6">
        <v>2.71</v>
      </c>
    </row>
    <row r="687" spans="1:2" x14ac:dyDescent="0.25">
      <c r="A687" s="5" t="s">
        <v>687</v>
      </c>
      <c r="B687" s="6">
        <v>11.75</v>
      </c>
    </row>
    <row r="688" spans="1:2" x14ac:dyDescent="0.25">
      <c r="A688" s="5" t="s">
        <v>688</v>
      </c>
      <c r="B688" s="6">
        <v>8.91</v>
      </c>
    </row>
    <row r="689" spans="1:2" x14ac:dyDescent="0.25">
      <c r="A689" s="5" t="s">
        <v>689</v>
      </c>
      <c r="B689" s="6">
        <v>0.84</v>
      </c>
    </row>
    <row r="690" spans="1:2" x14ac:dyDescent="0.25">
      <c r="A690" s="5" t="s">
        <v>690</v>
      </c>
      <c r="B690" s="6">
        <v>7.47</v>
      </c>
    </row>
    <row r="691" spans="1:2" x14ac:dyDescent="0.25">
      <c r="A691" s="5" t="s">
        <v>691</v>
      </c>
      <c r="B691" s="6">
        <v>52.46</v>
      </c>
    </row>
    <row r="692" spans="1:2" x14ac:dyDescent="0.25">
      <c r="A692" s="5" t="s">
        <v>692</v>
      </c>
      <c r="B692" s="6">
        <v>26.77</v>
      </c>
    </row>
    <row r="693" spans="1:2" x14ac:dyDescent="0.25">
      <c r="A693" s="5" t="s">
        <v>693</v>
      </c>
      <c r="B693" s="6">
        <v>11.83</v>
      </c>
    </row>
    <row r="694" spans="1:2" x14ac:dyDescent="0.25">
      <c r="A694" s="5" t="s">
        <v>694</v>
      </c>
      <c r="B694" s="6">
        <v>118.25</v>
      </c>
    </row>
    <row r="695" spans="1:2" x14ac:dyDescent="0.25">
      <c r="A695" s="5" t="s">
        <v>695</v>
      </c>
      <c r="B695" s="6">
        <v>16.05</v>
      </c>
    </row>
    <row r="696" spans="1:2" x14ac:dyDescent="0.25">
      <c r="A696" s="5" t="s">
        <v>696</v>
      </c>
      <c r="B696" s="6">
        <v>3.8</v>
      </c>
    </row>
    <row r="697" spans="1:2" x14ac:dyDescent="0.25">
      <c r="A697" s="5" t="s">
        <v>697</v>
      </c>
      <c r="B697" s="6">
        <v>3.99</v>
      </c>
    </row>
    <row r="698" spans="1:2" x14ac:dyDescent="0.25">
      <c r="A698" s="5" t="s">
        <v>698</v>
      </c>
      <c r="B698" s="6">
        <v>55.71</v>
      </c>
    </row>
    <row r="699" spans="1:2" x14ac:dyDescent="0.25">
      <c r="A699" s="5" t="s">
        <v>699</v>
      </c>
      <c r="B699" s="6">
        <v>28.28</v>
      </c>
    </row>
    <row r="700" spans="1:2" x14ac:dyDescent="0.25">
      <c r="A700" s="5" t="s">
        <v>700</v>
      </c>
      <c r="B700" s="6">
        <v>513</v>
      </c>
    </row>
    <row r="701" spans="1:2" x14ac:dyDescent="0.25">
      <c r="A701" s="5" t="s">
        <v>701</v>
      </c>
      <c r="B701" s="6">
        <v>455</v>
      </c>
    </row>
    <row r="702" spans="1:2" x14ac:dyDescent="0.25">
      <c r="A702" s="5" t="s">
        <v>702</v>
      </c>
      <c r="B702" s="6">
        <v>28.89</v>
      </c>
    </row>
    <row r="703" spans="1:2" x14ac:dyDescent="0.25">
      <c r="A703" s="5" t="s">
        <v>703</v>
      </c>
      <c r="B703" s="6">
        <v>669.59</v>
      </c>
    </row>
    <row r="704" spans="1:2" x14ac:dyDescent="0.25">
      <c r="A704" s="5" t="s">
        <v>704</v>
      </c>
      <c r="B704" s="6">
        <v>0.85140000000000005</v>
      </c>
    </row>
    <row r="705" spans="1:2" x14ac:dyDescent="0.25">
      <c r="A705" s="5" t="s">
        <v>705</v>
      </c>
      <c r="B705" s="6">
        <v>49.17</v>
      </c>
    </row>
    <row r="706" spans="1:2" x14ac:dyDescent="0.25">
      <c r="A706" s="5" t="s">
        <v>706</v>
      </c>
      <c r="B706" s="6">
        <v>0.23</v>
      </c>
    </row>
    <row r="707" spans="1:2" x14ac:dyDescent="0.25">
      <c r="A707" s="5" t="s">
        <v>707</v>
      </c>
      <c r="B707" s="6">
        <v>12.12</v>
      </c>
    </row>
    <row r="708" spans="1:2" x14ac:dyDescent="0.25">
      <c r="A708" s="5" t="s">
        <v>708</v>
      </c>
      <c r="B708" s="6">
        <v>3.2</v>
      </c>
    </row>
    <row r="709" spans="1:2" x14ac:dyDescent="0.25">
      <c r="A709" s="5" t="s">
        <v>709</v>
      </c>
      <c r="B709" s="6">
        <v>601.89</v>
      </c>
    </row>
    <row r="710" spans="1:2" x14ac:dyDescent="0.25">
      <c r="A710" s="5" t="s">
        <v>710</v>
      </c>
      <c r="B710" s="6">
        <v>80.53</v>
      </c>
    </row>
    <row r="711" spans="1:2" x14ac:dyDescent="0.25">
      <c r="A711" s="5" t="s">
        <v>711</v>
      </c>
      <c r="B711" s="6">
        <v>6.7</v>
      </c>
    </row>
    <row r="712" spans="1:2" x14ac:dyDescent="0.25">
      <c r="A712" s="5" t="s">
        <v>712</v>
      </c>
      <c r="B712" s="6">
        <v>11.38</v>
      </c>
    </row>
    <row r="713" spans="1:2" x14ac:dyDescent="0.25">
      <c r="A713" s="5" t="s">
        <v>713</v>
      </c>
      <c r="B713" s="6">
        <v>22.4</v>
      </c>
    </row>
    <row r="714" spans="1:2" x14ac:dyDescent="0.25">
      <c r="A714" s="5" t="s">
        <v>714</v>
      </c>
      <c r="B714" s="6">
        <v>18.3</v>
      </c>
    </row>
    <row r="715" spans="1:2" x14ac:dyDescent="0.25">
      <c r="A715" s="5" t="s">
        <v>715</v>
      </c>
      <c r="B715" s="6">
        <v>7.62</v>
      </c>
    </row>
    <row r="716" spans="1:2" x14ac:dyDescent="0.25">
      <c r="A716" s="5" t="s">
        <v>716</v>
      </c>
      <c r="B716" s="6">
        <v>15.8</v>
      </c>
    </row>
    <row r="717" spans="1:2" x14ac:dyDescent="0.25">
      <c r="A717" s="5" t="s">
        <v>717</v>
      </c>
      <c r="B717" s="6">
        <v>72.78</v>
      </c>
    </row>
    <row r="718" spans="1:2" x14ac:dyDescent="0.25">
      <c r="A718" s="5" t="s">
        <v>718</v>
      </c>
      <c r="B718" s="6">
        <v>225.06</v>
      </c>
    </row>
    <row r="719" spans="1:2" x14ac:dyDescent="0.25">
      <c r="A719" s="5" t="s">
        <v>719</v>
      </c>
      <c r="B719" s="6">
        <v>8.44</v>
      </c>
    </row>
    <row r="720" spans="1:2" x14ac:dyDescent="0.25">
      <c r="A720" s="5" t="s">
        <v>720</v>
      </c>
      <c r="B720" s="6">
        <v>8.44</v>
      </c>
    </row>
    <row r="721" spans="1:2" x14ac:dyDescent="0.25">
      <c r="A721" s="5" t="s">
        <v>721</v>
      </c>
      <c r="B721" s="6">
        <v>0.5</v>
      </c>
    </row>
    <row r="722" spans="1:2" x14ac:dyDescent="0.25">
      <c r="A722" s="5" t="s">
        <v>722</v>
      </c>
      <c r="B722" s="6">
        <v>0.75</v>
      </c>
    </row>
    <row r="723" spans="1:2" x14ac:dyDescent="0.25">
      <c r="A723" s="5" t="s">
        <v>723</v>
      </c>
      <c r="B723" s="6">
        <v>1.33</v>
      </c>
    </row>
    <row r="724" spans="1:2" x14ac:dyDescent="0.25">
      <c r="A724" s="5" t="s">
        <v>724</v>
      </c>
      <c r="B724" s="6">
        <v>27.52</v>
      </c>
    </row>
    <row r="725" spans="1:2" x14ac:dyDescent="0.25">
      <c r="A725" s="5" t="s">
        <v>725</v>
      </c>
      <c r="B725" s="6">
        <v>9.6300000000000008</v>
      </c>
    </row>
    <row r="726" spans="1:2" x14ac:dyDescent="0.25">
      <c r="A726" s="5" t="s">
        <v>726</v>
      </c>
      <c r="B726" s="6">
        <v>16.940000000000001</v>
      </c>
    </row>
    <row r="727" spans="1:2" x14ac:dyDescent="0.25">
      <c r="A727" s="5" t="s">
        <v>727</v>
      </c>
      <c r="B727" s="6">
        <v>0.8</v>
      </c>
    </row>
    <row r="728" spans="1:2" x14ac:dyDescent="0.25">
      <c r="A728" s="5" t="s">
        <v>728</v>
      </c>
      <c r="B728" s="6">
        <v>1018</v>
      </c>
    </row>
    <row r="729" spans="1:2" x14ac:dyDescent="0.25">
      <c r="A729" s="5" t="s">
        <v>729</v>
      </c>
      <c r="B729" s="6">
        <v>0.72</v>
      </c>
    </row>
    <row r="730" spans="1:2" x14ac:dyDescent="0.25">
      <c r="A730" s="5" t="s">
        <v>730</v>
      </c>
      <c r="B730" s="6">
        <v>12.64</v>
      </c>
    </row>
    <row r="731" spans="1:2" x14ac:dyDescent="0.25">
      <c r="A731" s="5" t="s">
        <v>731</v>
      </c>
      <c r="B731" s="6">
        <v>10.94</v>
      </c>
    </row>
    <row r="732" spans="1:2" x14ac:dyDescent="0.25">
      <c r="A732" s="5" t="s">
        <v>732</v>
      </c>
      <c r="B732" s="6">
        <v>7.3</v>
      </c>
    </row>
    <row r="733" spans="1:2" x14ac:dyDescent="0.25">
      <c r="A733" s="5" t="s">
        <v>733</v>
      </c>
      <c r="B733" s="6">
        <v>0.05</v>
      </c>
    </row>
    <row r="734" spans="1:2" x14ac:dyDescent="0.25">
      <c r="A734" s="5" t="s">
        <v>734</v>
      </c>
      <c r="B734" s="6">
        <v>240</v>
      </c>
    </row>
    <row r="735" spans="1:2" x14ac:dyDescent="0.25">
      <c r="A735" s="5" t="s">
        <v>735</v>
      </c>
      <c r="B735" s="6">
        <v>5.2</v>
      </c>
    </row>
    <row r="736" spans="1:2" x14ac:dyDescent="0.25">
      <c r="A736" s="5" t="s">
        <v>736</v>
      </c>
      <c r="B736" s="6">
        <v>11.04</v>
      </c>
    </row>
    <row r="737" spans="1:2" x14ac:dyDescent="0.25">
      <c r="A737" s="5" t="s">
        <v>737</v>
      </c>
      <c r="B737" s="6">
        <v>1406</v>
      </c>
    </row>
    <row r="738" spans="1:2" x14ac:dyDescent="0.25">
      <c r="A738" s="5" t="s">
        <v>738</v>
      </c>
      <c r="B738" s="6">
        <v>9.5500000000000007</v>
      </c>
    </row>
    <row r="739" spans="1:2" x14ac:dyDescent="0.25">
      <c r="A739" s="5" t="s">
        <v>739</v>
      </c>
      <c r="B739" s="6">
        <v>874.08</v>
      </c>
    </row>
    <row r="740" spans="1:2" x14ac:dyDescent="0.25">
      <c r="A740" s="5" t="s">
        <v>740</v>
      </c>
      <c r="B740" s="6">
        <v>42.49</v>
      </c>
    </row>
    <row r="741" spans="1:2" x14ac:dyDescent="0.25">
      <c r="A741" s="5" t="s">
        <v>741</v>
      </c>
      <c r="B741" s="6">
        <v>327.5</v>
      </c>
    </row>
    <row r="742" spans="1:2" x14ac:dyDescent="0.25">
      <c r="A742" s="5" t="s">
        <v>742</v>
      </c>
      <c r="B742" s="6">
        <v>118.25</v>
      </c>
    </row>
    <row r="743" spans="1:2" x14ac:dyDescent="0.25">
      <c r="A743" s="5" t="s">
        <v>743</v>
      </c>
      <c r="B743" s="6">
        <v>380</v>
      </c>
    </row>
    <row r="744" spans="1:2" x14ac:dyDescent="0.25">
      <c r="A744" s="5" t="s">
        <v>744</v>
      </c>
      <c r="B744" s="6">
        <v>87.7</v>
      </c>
    </row>
    <row r="745" spans="1:2" x14ac:dyDescent="0.25">
      <c r="A745" s="5" t="s">
        <v>745</v>
      </c>
      <c r="B745" s="6">
        <v>4.4800000000000004</v>
      </c>
    </row>
    <row r="746" spans="1:2" x14ac:dyDescent="0.25">
      <c r="A746" s="5" t="s">
        <v>746</v>
      </c>
      <c r="B746" s="6">
        <v>6.97</v>
      </c>
    </row>
    <row r="747" spans="1:2" x14ac:dyDescent="0.25">
      <c r="A747" s="5" t="s">
        <v>747</v>
      </c>
      <c r="B747" s="6">
        <v>9.6999999999999993</v>
      </c>
    </row>
    <row r="748" spans="1:2" x14ac:dyDescent="0.25">
      <c r="A748" s="5" t="s">
        <v>748</v>
      </c>
      <c r="B748" s="6">
        <v>191</v>
      </c>
    </row>
    <row r="749" spans="1:2" x14ac:dyDescent="0.25">
      <c r="A749" s="5" t="s">
        <v>749</v>
      </c>
      <c r="B749" s="6">
        <v>4.4400000000000004</v>
      </c>
    </row>
    <row r="750" spans="1:2" x14ac:dyDescent="0.25">
      <c r="A750" s="5" t="s">
        <v>750</v>
      </c>
      <c r="B750" s="6">
        <v>3.63</v>
      </c>
    </row>
    <row r="751" spans="1:2" x14ac:dyDescent="0.25">
      <c r="A751" s="5" t="s">
        <v>751</v>
      </c>
      <c r="B751" s="6">
        <v>11.45</v>
      </c>
    </row>
    <row r="752" spans="1:2" x14ac:dyDescent="0.25">
      <c r="A752" s="5" t="s">
        <v>752</v>
      </c>
      <c r="B752" s="6">
        <v>5</v>
      </c>
    </row>
    <row r="753" spans="1:2" x14ac:dyDescent="0.25">
      <c r="A753" s="5" t="s">
        <v>753</v>
      </c>
      <c r="B753" s="6">
        <v>8.4700000000000006</v>
      </c>
    </row>
    <row r="754" spans="1:2" x14ac:dyDescent="0.25">
      <c r="A754" s="5" t="s">
        <v>754</v>
      </c>
      <c r="B754" s="6">
        <v>3.95</v>
      </c>
    </row>
    <row r="755" spans="1:2" x14ac:dyDescent="0.25">
      <c r="A755" s="5" t="s">
        <v>755</v>
      </c>
      <c r="B755" s="6">
        <v>6.21</v>
      </c>
    </row>
    <row r="756" spans="1:2" x14ac:dyDescent="0.25">
      <c r="A756" s="5" t="s">
        <v>756</v>
      </c>
      <c r="B756" s="6">
        <v>131.54</v>
      </c>
    </row>
    <row r="757" spans="1:2" x14ac:dyDescent="0.25">
      <c r="A757" s="5" t="s">
        <v>757</v>
      </c>
      <c r="B757" s="6">
        <v>1.9</v>
      </c>
    </row>
    <row r="758" spans="1:2" x14ac:dyDescent="0.25">
      <c r="A758" s="5" t="s">
        <v>758</v>
      </c>
      <c r="B758" s="6">
        <v>43.74</v>
      </c>
    </row>
    <row r="759" spans="1:2" x14ac:dyDescent="0.25">
      <c r="A759" s="5" t="s">
        <v>759</v>
      </c>
      <c r="B759" s="6">
        <v>4.53</v>
      </c>
    </row>
    <row r="760" spans="1:2" x14ac:dyDescent="0.25">
      <c r="A760" s="5" t="s">
        <v>760</v>
      </c>
      <c r="B760" s="6">
        <v>0.56000000000000005</v>
      </c>
    </row>
    <row r="761" spans="1:2" x14ac:dyDescent="0.25">
      <c r="A761" s="5" t="s">
        <v>761</v>
      </c>
      <c r="B761" s="6">
        <v>131.22</v>
      </c>
    </row>
    <row r="762" spans="1:2" x14ac:dyDescent="0.25">
      <c r="A762" s="5" t="s">
        <v>762</v>
      </c>
      <c r="B762" s="6">
        <v>92.63</v>
      </c>
    </row>
    <row r="763" spans="1:2" x14ac:dyDescent="0.25">
      <c r="A763" s="5" t="s">
        <v>763</v>
      </c>
      <c r="B763" s="6">
        <v>17.100000000000001</v>
      </c>
    </row>
    <row r="764" spans="1:2" x14ac:dyDescent="0.25">
      <c r="A764" s="5" t="s">
        <v>764</v>
      </c>
      <c r="B764" s="6">
        <v>2.1800000000000002</v>
      </c>
    </row>
    <row r="765" spans="1:2" x14ac:dyDescent="0.25">
      <c r="A765" s="5" t="s">
        <v>765</v>
      </c>
      <c r="B765" s="6">
        <v>175.51</v>
      </c>
    </row>
    <row r="766" spans="1:2" x14ac:dyDescent="0.25">
      <c r="A766" s="5" t="s">
        <v>766</v>
      </c>
      <c r="B766" s="6">
        <v>42</v>
      </c>
    </row>
    <row r="767" spans="1:2" x14ac:dyDescent="0.25">
      <c r="A767" s="5" t="s">
        <v>767</v>
      </c>
      <c r="B767" s="6">
        <v>17.100000000000001</v>
      </c>
    </row>
    <row r="768" spans="1:2" x14ac:dyDescent="0.25">
      <c r="A768" s="5" t="s">
        <v>768</v>
      </c>
      <c r="B768" s="6">
        <v>29.76</v>
      </c>
    </row>
    <row r="769" spans="1:2" x14ac:dyDescent="0.25">
      <c r="A769" s="5" t="s">
        <v>769</v>
      </c>
      <c r="B769" s="6">
        <v>11.75</v>
      </c>
    </row>
    <row r="770" spans="1:2" x14ac:dyDescent="0.25">
      <c r="A770" s="5" t="s">
        <v>770</v>
      </c>
      <c r="B770" s="6">
        <v>2.75</v>
      </c>
    </row>
    <row r="771" spans="1:2" x14ac:dyDescent="0.25">
      <c r="A771" s="5" t="s">
        <v>771</v>
      </c>
      <c r="B771" s="6">
        <v>477.25</v>
      </c>
    </row>
    <row r="772" spans="1:2" x14ac:dyDescent="0.25">
      <c r="A772" s="5" t="s">
        <v>772</v>
      </c>
      <c r="B772" s="6">
        <v>9.91</v>
      </c>
    </row>
    <row r="773" spans="1:2" x14ac:dyDescent="0.25">
      <c r="A773" s="5" t="s">
        <v>773</v>
      </c>
      <c r="B773" s="6">
        <v>7.84</v>
      </c>
    </row>
    <row r="774" spans="1:2" x14ac:dyDescent="0.25">
      <c r="A774" s="5" t="s">
        <v>774</v>
      </c>
      <c r="B774" s="6">
        <v>81.42</v>
      </c>
    </row>
    <row r="775" spans="1:2" x14ac:dyDescent="0.25">
      <c r="A775" s="5" t="s">
        <v>775</v>
      </c>
      <c r="B775" s="6">
        <v>7.64</v>
      </c>
    </row>
    <row r="776" spans="1:2" x14ac:dyDescent="0.25">
      <c r="A776" s="5" t="s">
        <v>776</v>
      </c>
      <c r="B776" s="6">
        <v>11.15</v>
      </c>
    </row>
    <row r="777" spans="1:2" x14ac:dyDescent="0.25">
      <c r="A777" s="5" t="s">
        <v>777</v>
      </c>
      <c r="B777" s="6">
        <v>2.2000000000000002</v>
      </c>
    </row>
    <row r="778" spans="1:2" x14ac:dyDescent="0.25">
      <c r="A778" s="5" t="s">
        <v>778</v>
      </c>
      <c r="B778" s="6">
        <v>66.7</v>
      </c>
    </row>
    <row r="779" spans="1:2" x14ac:dyDescent="0.25">
      <c r="A779" s="5" t="s">
        <v>779</v>
      </c>
      <c r="B779" s="6">
        <v>3.89</v>
      </c>
    </row>
    <row r="780" spans="1:2" x14ac:dyDescent="0.25">
      <c r="A780" s="5" t="s">
        <v>780</v>
      </c>
      <c r="B780" s="6">
        <v>116.41</v>
      </c>
    </row>
    <row r="781" spans="1:2" x14ac:dyDescent="0.25">
      <c r="A781" s="5" t="s">
        <v>781</v>
      </c>
      <c r="B781" s="6">
        <v>1.61</v>
      </c>
    </row>
    <row r="782" spans="1:2" x14ac:dyDescent="0.25">
      <c r="A782" s="5" t="s">
        <v>782</v>
      </c>
      <c r="B782" s="6">
        <v>20.51</v>
      </c>
    </row>
    <row r="783" spans="1:2" x14ac:dyDescent="0.25">
      <c r="A783" s="5" t="s">
        <v>783</v>
      </c>
      <c r="B783" s="6">
        <v>5.23</v>
      </c>
    </row>
    <row r="784" spans="1:2" x14ac:dyDescent="0.25">
      <c r="A784" s="5" t="s">
        <v>784</v>
      </c>
      <c r="B784" s="6">
        <v>19.93</v>
      </c>
    </row>
    <row r="785" spans="1:2" x14ac:dyDescent="0.25">
      <c r="A785" s="5" t="s">
        <v>785</v>
      </c>
      <c r="B785" s="6">
        <v>5.15</v>
      </c>
    </row>
    <row r="786" spans="1:2" x14ac:dyDescent="0.25">
      <c r="A786" s="5" t="s">
        <v>786</v>
      </c>
      <c r="B786" s="6">
        <v>32</v>
      </c>
    </row>
    <row r="787" spans="1:2" x14ac:dyDescent="0.25">
      <c r="A787" s="5" t="s">
        <v>787</v>
      </c>
      <c r="B787" s="6">
        <v>1.2</v>
      </c>
    </row>
    <row r="788" spans="1:2" x14ac:dyDescent="0.25">
      <c r="A788" s="5" t="s">
        <v>788</v>
      </c>
      <c r="B788" s="6">
        <v>0.52</v>
      </c>
    </row>
    <row r="789" spans="1:2" x14ac:dyDescent="0.25">
      <c r="A789" s="5" t="s">
        <v>789</v>
      </c>
      <c r="B789" s="6">
        <v>1.32</v>
      </c>
    </row>
    <row r="790" spans="1:2" x14ac:dyDescent="0.25">
      <c r="A790" s="5" t="s">
        <v>790</v>
      </c>
      <c r="B790" s="6">
        <v>170</v>
      </c>
    </row>
    <row r="791" spans="1:2" x14ac:dyDescent="0.25">
      <c r="A791" s="5" t="s">
        <v>791</v>
      </c>
      <c r="B791" s="6">
        <v>2005</v>
      </c>
    </row>
    <row r="792" spans="1:2" x14ac:dyDescent="0.25">
      <c r="A792" s="5" t="s">
        <v>792</v>
      </c>
      <c r="B792" s="6">
        <v>2116</v>
      </c>
    </row>
    <row r="793" spans="1:2" x14ac:dyDescent="0.25">
      <c r="A793" s="5" t="s">
        <v>793</v>
      </c>
      <c r="B793" s="6">
        <v>2216</v>
      </c>
    </row>
    <row r="794" spans="1:2" x14ac:dyDescent="0.25">
      <c r="A794" s="5" t="s">
        <v>794</v>
      </c>
      <c r="B794" s="6">
        <v>46.04</v>
      </c>
    </row>
    <row r="795" spans="1:2" x14ac:dyDescent="0.25">
      <c r="A795" s="5" t="s">
        <v>795</v>
      </c>
      <c r="B795" s="6">
        <v>6.6</v>
      </c>
    </row>
    <row r="796" spans="1:2" x14ac:dyDescent="0.25">
      <c r="A796" s="5" t="s">
        <v>796</v>
      </c>
      <c r="B796" s="6">
        <v>19.62</v>
      </c>
    </row>
    <row r="797" spans="1:2" x14ac:dyDescent="0.25">
      <c r="A797" s="5" t="s">
        <v>797</v>
      </c>
      <c r="B797" s="6">
        <v>13.52</v>
      </c>
    </row>
    <row r="798" spans="1:2" x14ac:dyDescent="0.25">
      <c r="A798" s="5" t="s">
        <v>798</v>
      </c>
      <c r="B798" s="6">
        <v>81.03</v>
      </c>
    </row>
    <row r="799" spans="1:2" x14ac:dyDescent="0.25">
      <c r="A799" s="5" t="s">
        <v>799</v>
      </c>
      <c r="B799" s="6">
        <v>160</v>
      </c>
    </row>
    <row r="800" spans="1:2" x14ac:dyDescent="0.25">
      <c r="A800" s="5" t="s">
        <v>800</v>
      </c>
      <c r="B800" s="6">
        <v>0.99</v>
      </c>
    </row>
    <row r="801" spans="1:2" x14ac:dyDescent="0.25">
      <c r="A801" s="5" t="s">
        <v>801</v>
      </c>
      <c r="B801" s="6">
        <v>25.95</v>
      </c>
    </row>
    <row r="802" spans="1:2" x14ac:dyDescent="0.25">
      <c r="A802" s="5" t="s">
        <v>802</v>
      </c>
      <c r="B802" s="6">
        <v>35.83</v>
      </c>
    </row>
    <row r="803" spans="1:2" x14ac:dyDescent="0.25">
      <c r="A803" s="5" t="s">
        <v>803</v>
      </c>
      <c r="B803" s="6">
        <v>0.65</v>
      </c>
    </row>
    <row r="804" spans="1:2" x14ac:dyDescent="0.25">
      <c r="A804" s="5" t="s">
        <v>804</v>
      </c>
      <c r="B804" s="6">
        <v>7.6</v>
      </c>
    </row>
    <row r="805" spans="1:2" x14ac:dyDescent="0.25">
      <c r="A805" s="5" t="s">
        <v>805</v>
      </c>
      <c r="B805" s="6">
        <v>2.84</v>
      </c>
    </row>
    <row r="806" spans="1:2" x14ac:dyDescent="0.25">
      <c r="A806" s="5" t="s">
        <v>806</v>
      </c>
      <c r="B806" s="6">
        <v>3.14</v>
      </c>
    </row>
    <row r="807" spans="1:2" x14ac:dyDescent="0.25">
      <c r="A807" s="5" t="s">
        <v>807</v>
      </c>
      <c r="B807" s="6">
        <v>3.14</v>
      </c>
    </row>
    <row r="808" spans="1:2" x14ac:dyDescent="0.25">
      <c r="A808" s="5" t="s">
        <v>808</v>
      </c>
      <c r="B808" s="6">
        <v>0.65</v>
      </c>
    </row>
    <row r="809" spans="1:2" x14ac:dyDescent="0.25">
      <c r="A809" s="5" t="s">
        <v>809</v>
      </c>
      <c r="B809" s="6">
        <v>100.48</v>
      </c>
    </row>
    <row r="810" spans="1:2" x14ac:dyDescent="0.25">
      <c r="A810" s="5" t="s">
        <v>810</v>
      </c>
      <c r="B810" s="6">
        <v>110.49</v>
      </c>
    </row>
    <row r="811" spans="1:2" x14ac:dyDescent="0.25">
      <c r="A811" s="5" t="s">
        <v>811</v>
      </c>
      <c r="B811" s="6">
        <v>64.8</v>
      </c>
    </row>
    <row r="812" spans="1:2" x14ac:dyDescent="0.25">
      <c r="A812" s="5" t="s">
        <v>812</v>
      </c>
      <c r="B812" s="6">
        <v>70.55</v>
      </c>
    </row>
    <row r="813" spans="1:2" x14ac:dyDescent="0.25">
      <c r="A813" s="5" t="s">
        <v>813</v>
      </c>
      <c r="B813" s="6">
        <v>85.27</v>
      </c>
    </row>
    <row r="814" spans="1:2" x14ac:dyDescent="0.25">
      <c r="A814" s="5" t="s">
        <v>814</v>
      </c>
      <c r="B814" s="6">
        <v>110.85</v>
      </c>
    </row>
    <row r="815" spans="1:2" x14ac:dyDescent="0.25">
      <c r="A815" s="5" t="s">
        <v>815</v>
      </c>
      <c r="B815" s="6">
        <v>38.229999999999997</v>
      </c>
    </row>
    <row r="816" spans="1:2" x14ac:dyDescent="0.25">
      <c r="A816" s="5" t="s">
        <v>816</v>
      </c>
      <c r="B816" s="6">
        <v>75.959999999999994</v>
      </c>
    </row>
    <row r="817" spans="1:2" x14ac:dyDescent="0.25">
      <c r="A817" s="5" t="s">
        <v>817</v>
      </c>
      <c r="B817" s="6">
        <v>47.37</v>
      </c>
    </row>
    <row r="818" spans="1:2" x14ac:dyDescent="0.25">
      <c r="A818" s="5" t="s">
        <v>818</v>
      </c>
      <c r="B818" s="6">
        <v>52.95</v>
      </c>
    </row>
    <row r="819" spans="1:2" x14ac:dyDescent="0.25">
      <c r="A819" s="5" t="s">
        <v>819</v>
      </c>
      <c r="B819" s="6">
        <v>64.06</v>
      </c>
    </row>
    <row r="820" spans="1:2" x14ac:dyDescent="0.25">
      <c r="A820" s="5" t="s">
        <v>820</v>
      </c>
      <c r="B820" s="6">
        <v>84.7</v>
      </c>
    </row>
    <row r="821" spans="1:2" x14ac:dyDescent="0.25">
      <c r="A821" s="5" t="s">
        <v>821</v>
      </c>
      <c r="B821" s="6">
        <v>1.6</v>
      </c>
    </row>
    <row r="822" spans="1:2" x14ac:dyDescent="0.25">
      <c r="A822" s="5" t="s">
        <v>822</v>
      </c>
      <c r="B822" s="6">
        <v>21.02</v>
      </c>
    </row>
    <row r="823" spans="1:2" x14ac:dyDescent="0.25">
      <c r="A823" s="5" t="s">
        <v>823</v>
      </c>
      <c r="B823" s="6">
        <v>0.15</v>
      </c>
    </row>
    <row r="824" spans="1:2" x14ac:dyDescent="0.25">
      <c r="A824" s="5" t="s">
        <v>824</v>
      </c>
      <c r="B824" s="6">
        <v>13.08</v>
      </c>
    </row>
    <row r="825" spans="1:2" x14ac:dyDescent="0.25">
      <c r="A825" s="5" t="s">
        <v>825</v>
      </c>
      <c r="B825" s="6">
        <v>4.2699999999999996</v>
      </c>
    </row>
    <row r="826" spans="1:2" x14ac:dyDescent="0.25">
      <c r="A826" s="5" t="s">
        <v>826</v>
      </c>
      <c r="B826" s="6">
        <v>6.42</v>
      </c>
    </row>
    <row r="827" spans="1:2" x14ac:dyDescent="0.25">
      <c r="A827" s="5" t="s">
        <v>827</v>
      </c>
      <c r="B827" s="6">
        <v>6.09</v>
      </c>
    </row>
    <row r="828" spans="1:2" x14ac:dyDescent="0.25">
      <c r="A828" s="5" t="s">
        <v>828</v>
      </c>
      <c r="B828" s="6">
        <v>12.06</v>
      </c>
    </row>
    <row r="829" spans="1:2" x14ac:dyDescent="0.25">
      <c r="A829" s="5" t="s">
        <v>829</v>
      </c>
      <c r="B829" s="6">
        <v>7.5</v>
      </c>
    </row>
    <row r="830" spans="1:2" x14ac:dyDescent="0.25">
      <c r="A830" s="5" t="s">
        <v>830</v>
      </c>
      <c r="B830" s="6">
        <v>203.62</v>
      </c>
    </row>
    <row r="831" spans="1:2" x14ac:dyDescent="0.25">
      <c r="A831" s="5" t="s">
        <v>831</v>
      </c>
      <c r="B831" s="6">
        <v>25.85</v>
      </c>
    </row>
    <row r="832" spans="1:2" x14ac:dyDescent="0.25">
      <c r="A832" s="5" t="s">
        <v>832</v>
      </c>
      <c r="B832" s="6">
        <v>2.06</v>
      </c>
    </row>
    <row r="833" spans="1:2" x14ac:dyDescent="0.25">
      <c r="A833" s="5" t="s">
        <v>833</v>
      </c>
      <c r="B833" s="6">
        <v>14.65</v>
      </c>
    </row>
    <row r="834" spans="1:2" x14ac:dyDescent="0.25">
      <c r="A834" s="5" t="s">
        <v>834</v>
      </c>
      <c r="B834" s="6">
        <v>5.68</v>
      </c>
    </row>
    <row r="835" spans="1:2" x14ac:dyDescent="0.25">
      <c r="A835" s="5" t="s">
        <v>835</v>
      </c>
      <c r="B835" s="6">
        <v>30.96</v>
      </c>
    </row>
    <row r="836" spans="1:2" x14ac:dyDescent="0.25">
      <c r="A836" s="5" t="s">
        <v>836</v>
      </c>
      <c r="B836" s="6">
        <v>79.92</v>
      </c>
    </row>
    <row r="837" spans="1:2" x14ac:dyDescent="0.25">
      <c r="A837" s="5" t="s">
        <v>837</v>
      </c>
      <c r="B837" s="6">
        <v>28.08</v>
      </c>
    </row>
    <row r="838" spans="1:2" x14ac:dyDescent="0.25">
      <c r="A838" s="5" t="s">
        <v>838</v>
      </c>
      <c r="B838" s="6">
        <v>111.45</v>
      </c>
    </row>
    <row r="839" spans="1:2" x14ac:dyDescent="0.25">
      <c r="A839" s="5" t="s">
        <v>839</v>
      </c>
      <c r="B839" s="6">
        <v>18.95</v>
      </c>
    </row>
    <row r="840" spans="1:2" x14ac:dyDescent="0.25">
      <c r="A840" s="5" t="s">
        <v>840</v>
      </c>
      <c r="B840" s="6">
        <v>36.950000000000003</v>
      </c>
    </row>
    <row r="841" spans="1:2" x14ac:dyDescent="0.25">
      <c r="A841" s="5" t="s">
        <v>841</v>
      </c>
      <c r="B841" s="6">
        <v>32.950000000000003</v>
      </c>
    </row>
    <row r="842" spans="1:2" x14ac:dyDescent="0.25">
      <c r="A842" s="5" t="s">
        <v>842</v>
      </c>
      <c r="B842" s="6">
        <v>121.45</v>
      </c>
    </row>
    <row r="843" spans="1:2" x14ac:dyDescent="0.25">
      <c r="A843" s="5" t="s">
        <v>843</v>
      </c>
      <c r="B843" s="6">
        <v>106.95</v>
      </c>
    </row>
    <row r="844" spans="1:2" x14ac:dyDescent="0.25">
      <c r="A844" s="5" t="s">
        <v>844</v>
      </c>
      <c r="B844" s="6">
        <v>1979</v>
      </c>
    </row>
    <row r="845" spans="1:2" x14ac:dyDescent="0.25">
      <c r="A845" s="5" t="s">
        <v>845</v>
      </c>
      <c r="B845" s="6">
        <v>73.2</v>
      </c>
    </row>
    <row r="846" spans="1:2" x14ac:dyDescent="0.25">
      <c r="A846" s="5" t="s">
        <v>846</v>
      </c>
      <c r="B846" s="6">
        <v>151.19999999999999</v>
      </c>
    </row>
    <row r="847" spans="1:2" x14ac:dyDescent="0.25">
      <c r="A847" s="5" t="s">
        <v>847</v>
      </c>
      <c r="B847" s="6">
        <v>31.14</v>
      </c>
    </row>
    <row r="848" spans="1:2" x14ac:dyDescent="0.25">
      <c r="A848" s="5" t="s">
        <v>848</v>
      </c>
      <c r="B848" s="6">
        <v>1.06</v>
      </c>
    </row>
    <row r="849" spans="1:2" x14ac:dyDescent="0.25">
      <c r="A849" s="5" t="s">
        <v>849</v>
      </c>
      <c r="B849" s="6">
        <v>1.46</v>
      </c>
    </row>
    <row r="850" spans="1:2" x14ac:dyDescent="0.25">
      <c r="A850" s="5" t="s">
        <v>850</v>
      </c>
      <c r="B850" s="6">
        <v>6.85</v>
      </c>
    </row>
    <row r="851" spans="1:2" x14ac:dyDescent="0.25">
      <c r="A851" s="5" t="s">
        <v>851</v>
      </c>
      <c r="B851" s="6">
        <v>107</v>
      </c>
    </row>
    <row r="852" spans="1:2" x14ac:dyDescent="0.25">
      <c r="A852" s="5" t="s">
        <v>852</v>
      </c>
      <c r="B852" s="6">
        <v>66.069999999999993</v>
      </c>
    </row>
    <row r="853" spans="1:2" x14ac:dyDescent="0.25">
      <c r="A853" s="5" t="s">
        <v>853</v>
      </c>
      <c r="B853" s="6">
        <v>184.44</v>
      </c>
    </row>
    <row r="854" spans="1:2" x14ac:dyDescent="0.25">
      <c r="A854" s="5" t="s">
        <v>854</v>
      </c>
      <c r="B854" s="6">
        <v>155.37</v>
      </c>
    </row>
    <row r="855" spans="1:2" x14ac:dyDescent="0.25">
      <c r="A855" s="5" t="s">
        <v>855</v>
      </c>
      <c r="B855" s="6">
        <v>174.97</v>
      </c>
    </row>
    <row r="856" spans="1:2" x14ac:dyDescent="0.25">
      <c r="A856" s="5" t="s">
        <v>856</v>
      </c>
      <c r="B856" s="6">
        <v>193.14</v>
      </c>
    </row>
    <row r="857" spans="1:2" x14ac:dyDescent="0.25">
      <c r="A857" s="5" t="s">
        <v>857</v>
      </c>
      <c r="B857" s="6">
        <v>223.33</v>
      </c>
    </row>
    <row r="858" spans="1:2" x14ac:dyDescent="0.25">
      <c r="A858" s="5" t="s">
        <v>858</v>
      </c>
      <c r="B858" s="6">
        <v>255.07</v>
      </c>
    </row>
    <row r="859" spans="1:2" x14ac:dyDescent="0.25">
      <c r="A859" s="5" t="s">
        <v>859</v>
      </c>
      <c r="B859" s="6">
        <v>321.2</v>
      </c>
    </row>
    <row r="860" spans="1:2" x14ac:dyDescent="0.25">
      <c r="A860" s="5" t="s">
        <v>860</v>
      </c>
      <c r="B860" s="6">
        <v>247</v>
      </c>
    </row>
    <row r="861" spans="1:2" x14ac:dyDescent="0.25">
      <c r="A861" s="5" t="s">
        <v>861</v>
      </c>
      <c r="B861" s="6">
        <v>2.52</v>
      </c>
    </row>
    <row r="862" spans="1:2" x14ac:dyDescent="0.25">
      <c r="A862" s="5" t="s">
        <v>862</v>
      </c>
      <c r="B862" s="6">
        <v>129.53</v>
      </c>
    </row>
    <row r="863" spans="1:2" x14ac:dyDescent="0.25">
      <c r="A863" s="5" t="s">
        <v>863</v>
      </c>
      <c r="B863" s="6">
        <v>1.72</v>
      </c>
    </row>
    <row r="864" spans="1:2" x14ac:dyDescent="0.25">
      <c r="A864" s="5" t="s">
        <v>864</v>
      </c>
      <c r="B864" s="6">
        <v>160</v>
      </c>
    </row>
    <row r="865" spans="1:2" x14ac:dyDescent="0.25">
      <c r="A865" s="5" t="s">
        <v>865</v>
      </c>
      <c r="B865" s="6">
        <v>47.95</v>
      </c>
    </row>
    <row r="866" spans="1:2" x14ac:dyDescent="0.25">
      <c r="A866" s="5" t="s">
        <v>866</v>
      </c>
      <c r="B866" s="6">
        <v>16.25</v>
      </c>
    </row>
    <row r="867" spans="1:2" x14ac:dyDescent="0.25">
      <c r="A867" s="5" t="s">
        <v>867</v>
      </c>
      <c r="B867" s="6">
        <v>6.85</v>
      </c>
    </row>
    <row r="868" spans="1:2" x14ac:dyDescent="0.25">
      <c r="A868" s="5" t="s">
        <v>868</v>
      </c>
      <c r="B868" s="6">
        <v>6.85</v>
      </c>
    </row>
    <row r="869" spans="1:2" x14ac:dyDescent="0.25">
      <c r="A869" s="5" t="s">
        <v>869</v>
      </c>
      <c r="B869" s="6">
        <v>11.23</v>
      </c>
    </row>
    <row r="870" spans="1:2" x14ac:dyDescent="0.25">
      <c r="A870" s="5" t="s">
        <v>870</v>
      </c>
      <c r="B870" s="6">
        <v>7.48</v>
      </c>
    </row>
    <row r="871" spans="1:2" x14ac:dyDescent="0.25">
      <c r="A871" s="5" t="s">
        <v>871</v>
      </c>
      <c r="B871" s="6">
        <v>8.31</v>
      </c>
    </row>
    <row r="872" spans="1:2" x14ac:dyDescent="0.25">
      <c r="A872" s="5" t="s">
        <v>872</v>
      </c>
      <c r="B872" s="6">
        <v>108.45</v>
      </c>
    </row>
    <row r="873" spans="1:2" x14ac:dyDescent="0.25">
      <c r="A873" s="5" t="s">
        <v>873</v>
      </c>
      <c r="B873" s="6">
        <v>64.45</v>
      </c>
    </row>
    <row r="874" spans="1:2" x14ac:dyDescent="0.25">
      <c r="A874" s="5" t="s">
        <v>874</v>
      </c>
      <c r="B874" s="6">
        <v>17.18</v>
      </c>
    </row>
    <row r="875" spans="1:2" x14ac:dyDescent="0.25">
      <c r="A875" s="5" t="s">
        <v>875</v>
      </c>
      <c r="B875" s="6">
        <v>6.18</v>
      </c>
    </row>
    <row r="876" spans="1:2" x14ac:dyDescent="0.25">
      <c r="A876" s="5" t="s">
        <v>876</v>
      </c>
      <c r="B876" s="6">
        <v>11.65</v>
      </c>
    </row>
    <row r="877" spans="1:2" x14ac:dyDescent="0.25">
      <c r="A877" s="5" t="s">
        <v>877</v>
      </c>
      <c r="B877" s="6">
        <v>64.45</v>
      </c>
    </row>
    <row r="878" spans="1:2" x14ac:dyDescent="0.25">
      <c r="A878" s="5" t="s">
        <v>878</v>
      </c>
      <c r="B878" s="6">
        <v>83.95</v>
      </c>
    </row>
    <row r="879" spans="1:2" x14ac:dyDescent="0.25">
      <c r="A879" s="5" t="s">
        <v>879</v>
      </c>
      <c r="B879" s="6">
        <v>45.95</v>
      </c>
    </row>
    <row r="880" spans="1:2" x14ac:dyDescent="0.25">
      <c r="A880" s="5" t="s">
        <v>880</v>
      </c>
      <c r="B880" s="6">
        <v>74.95</v>
      </c>
    </row>
    <row r="881" spans="1:2" x14ac:dyDescent="0.25">
      <c r="A881" s="5" t="s">
        <v>881</v>
      </c>
      <c r="B881" s="6">
        <v>298.45</v>
      </c>
    </row>
    <row r="882" spans="1:2" x14ac:dyDescent="0.25">
      <c r="A882" s="5" t="s">
        <v>882</v>
      </c>
      <c r="B882" s="6">
        <v>27.94</v>
      </c>
    </row>
    <row r="883" spans="1:2" x14ac:dyDescent="0.25">
      <c r="A883" s="5" t="s">
        <v>883</v>
      </c>
      <c r="B883" s="6">
        <v>284</v>
      </c>
    </row>
    <row r="884" spans="1:2" x14ac:dyDescent="0.25">
      <c r="A884" s="5" t="s">
        <v>884</v>
      </c>
      <c r="B884" s="6">
        <v>47.51</v>
      </c>
    </row>
    <row r="885" spans="1:2" x14ac:dyDescent="0.25">
      <c r="A885" s="5" t="s">
        <v>885</v>
      </c>
      <c r="B885" s="6">
        <v>53.1</v>
      </c>
    </row>
    <row r="886" spans="1:2" x14ac:dyDescent="0.25">
      <c r="A886" s="5" t="s">
        <v>886</v>
      </c>
      <c r="B886" s="6">
        <v>1.6</v>
      </c>
    </row>
    <row r="887" spans="1:2" x14ac:dyDescent="0.25">
      <c r="A887" s="5" t="s">
        <v>887</v>
      </c>
      <c r="B887" s="6">
        <v>11.76</v>
      </c>
    </row>
    <row r="888" spans="1:2" x14ac:dyDescent="0.25">
      <c r="A888" s="5" t="s">
        <v>888</v>
      </c>
      <c r="B888" s="6">
        <v>36.86</v>
      </c>
    </row>
    <row r="889" spans="1:2" x14ac:dyDescent="0.25">
      <c r="A889" s="5" t="s">
        <v>889</v>
      </c>
      <c r="B889" s="6">
        <v>2421</v>
      </c>
    </row>
    <row r="890" spans="1:2" x14ac:dyDescent="0.25">
      <c r="A890" s="5" t="s">
        <v>890</v>
      </c>
      <c r="B890" s="6">
        <v>101.68</v>
      </c>
    </row>
    <row r="891" spans="1:2" x14ac:dyDescent="0.25">
      <c r="A891" s="5" t="s">
        <v>891</v>
      </c>
      <c r="B891" s="6">
        <v>265.70999999999998</v>
      </c>
    </row>
    <row r="892" spans="1:2" x14ac:dyDescent="0.25">
      <c r="A892" s="5" t="s">
        <v>892</v>
      </c>
      <c r="B892" s="6">
        <v>560.57000000000005</v>
      </c>
    </row>
    <row r="893" spans="1:2" x14ac:dyDescent="0.25">
      <c r="A893" s="5" t="s">
        <v>893</v>
      </c>
      <c r="B893" s="6">
        <v>144.12</v>
      </c>
    </row>
    <row r="894" spans="1:2" x14ac:dyDescent="0.25">
      <c r="A894" s="5" t="s">
        <v>894</v>
      </c>
      <c r="B894" s="6">
        <v>159.33000000000001</v>
      </c>
    </row>
    <row r="895" spans="1:2" x14ac:dyDescent="0.25">
      <c r="A895" s="5" t="s">
        <v>895</v>
      </c>
      <c r="B895" s="6">
        <v>3.23</v>
      </c>
    </row>
    <row r="896" spans="1:2" x14ac:dyDescent="0.25">
      <c r="A896" s="5" t="s">
        <v>896</v>
      </c>
      <c r="B896" s="6">
        <v>0.38</v>
      </c>
    </row>
    <row r="897" spans="1:2" x14ac:dyDescent="0.25">
      <c r="A897" s="5" t="s">
        <v>897</v>
      </c>
      <c r="B897" s="6">
        <v>2.15</v>
      </c>
    </row>
    <row r="898" spans="1:2" x14ac:dyDescent="0.25">
      <c r="A898" s="5" t="s">
        <v>898</v>
      </c>
      <c r="B898" s="6">
        <v>13.89</v>
      </c>
    </row>
    <row r="899" spans="1:2" x14ac:dyDescent="0.25">
      <c r="A899" s="5" t="s">
        <v>899</v>
      </c>
      <c r="B899" s="6">
        <v>12</v>
      </c>
    </row>
    <row r="900" spans="1:2" x14ac:dyDescent="0.25">
      <c r="A900" s="5" t="s">
        <v>900</v>
      </c>
      <c r="B900" s="6">
        <v>4.87</v>
      </c>
    </row>
    <row r="901" spans="1:2" x14ac:dyDescent="0.25">
      <c r="A901" s="5" t="s">
        <v>901</v>
      </c>
      <c r="B901" s="6">
        <v>175.77</v>
      </c>
    </row>
    <row r="902" spans="1:2" x14ac:dyDescent="0.25">
      <c r="A902" s="5" t="s">
        <v>902</v>
      </c>
      <c r="B902" s="6">
        <v>16.23</v>
      </c>
    </row>
    <row r="903" spans="1:2" x14ac:dyDescent="0.25">
      <c r="A903" s="5" t="s">
        <v>903</v>
      </c>
      <c r="B903" s="6">
        <v>32.86</v>
      </c>
    </row>
    <row r="904" spans="1:2" x14ac:dyDescent="0.25">
      <c r="A904" s="5" t="s">
        <v>904</v>
      </c>
      <c r="B904" s="6">
        <v>44.87</v>
      </c>
    </row>
    <row r="905" spans="1:2" x14ac:dyDescent="0.25">
      <c r="A905" s="5" t="s">
        <v>905</v>
      </c>
      <c r="B905" s="6">
        <v>47.4</v>
      </c>
    </row>
    <row r="906" spans="1:2" x14ac:dyDescent="0.25">
      <c r="A906" s="5" t="s">
        <v>906</v>
      </c>
      <c r="B906" s="6">
        <v>73.17</v>
      </c>
    </row>
    <row r="907" spans="1:2" x14ac:dyDescent="0.25">
      <c r="A907" s="5" t="s">
        <v>907</v>
      </c>
      <c r="B907" s="6">
        <v>22.04</v>
      </c>
    </row>
    <row r="908" spans="1:2" x14ac:dyDescent="0.25">
      <c r="A908" s="5" t="s">
        <v>908</v>
      </c>
      <c r="B908" s="6">
        <v>25.95</v>
      </c>
    </row>
    <row r="909" spans="1:2" x14ac:dyDescent="0.25">
      <c r="A909" s="5" t="s">
        <v>909</v>
      </c>
      <c r="B909" s="6">
        <v>27.38</v>
      </c>
    </row>
    <row r="910" spans="1:2" x14ac:dyDescent="0.25">
      <c r="A910" s="5" t="s">
        <v>910</v>
      </c>
      <c r="B910" s="6">
        <v>33.700000000000003</v>
      </c>
    </row>
    <row r="911" spans="1:2" x14ac:dyDescent="0.25">
      <c r="A911" s="5" t="s">
        <v>911</v>
      </c>
      <c r="B911" s="6">
        <v>46.48</v>
      </c>
    </row>
    <row r="912" spans="1:2" x14ac:dyDescent="0.25">
      <c r="A912" s="5" t="s">
        <v>912</v>
      </c>
      <c r="B912" s="6">
        <v>78.69</v>
      </c>
    </row>
    <row r="913" spans="1:2" x14ac:dyDescent="0.25">
      <c r="A913" s="5" t="s">
        <v>913</v>
      </c>
      <c r="B913" s="6">
        <v>96.64</v>
      </c>
    </row>
    <row r="914" spans="1:2" x14ac:dyDescent="0.25">
      <c r="A914" s="5" t="s">
        <v>914</v>
      </c>
      <c r="B914" s="6">
        <v>101.7</v>
      </c>
    </row>
    <row r="915" spans="1:2" x14ac:dyDescent="0.25">
      <c r="A915" s="5" t="s">
        <v>915</v>
      </c>
      <c r="B915" s="6">
        <v>105.85</v>
      </c>
    </row>
    <row r="916" spans="1:2" x14ac:dyDescent="0.25">
      <c r="A916" s="5" t="s">
        <v>916</v>
      </c>
      <c r="B916" s="6">
        <v>23.2</v>
      </c>
    </row>
    <row r="917" spans="1:2" x14ac:dyDescent="0.25">
      <c r="A917" s="5" t="s">
        <v>917</v>
      </c>
      <c r="B917" s="6">
        <v>28.49</v>
      </c>
    </row>
    <row r="918" spans="1:2" x14ac:dyDescent="0.25">
      <c r="A918" s="5" t="s">
        <v>918</v>
      </c>
      <c r="B918" s="6">
        <v>29.5</v>
      </c>
    </row>
    <row r="919" spans="1:2" x14ac:dyDescent="0.25">
      <c r="A919" s="5" t="s">
        <v>919</v>
      </c>
      <c r="B919" s="6">
        <v>0.43</v>
      </c>
    </row>
    <row r="920" spans="1:2" x14ac:dyDescent="0.25">
      <c r="A920" s="5" t="s">
        <v>920</v>
      </c>
      <c r="B920" s="6">
        <v>11.66</v>
      </c>
    </row>
    <row r="921" spans="1:2" x14ac:dyDescent="0.25">
      <c r="A921" s="5" t="s">
        <v>921</v>
      </c>
      <c r="B921" s="6">
        <v>0.47</v>
      </c>
    </row>
    <row r="922" spans="1:2" x14ac:dyDescent="0.25">
      <c r="A922" s="5" t="s">
        <v>922</v>
      </c>
      <c r="B922" s="6">
        <v>2.0699999999999998</v>
      </c>
    </row>
    <row r="923" spans="1:2" x14ac:dyDescent="0.25">
      <c r="A923" s="5" t="s">
        <v>923</v>
      </c>
      <c r="B923" s="6">
        <v>0.05</v>
      </c>
    </row>
    <row r="924" spans="1:2" x14ac:dyDescent="0.25">
      <c r="A924" s="5" t="s">
        <v>924</v>
      </c>
      <c r="B924" s="6">
        <v>41.09</v>
      </c>
    </row>
    <row r="925" spans="1:2" x14ac:dyDescent="0.25">
      <c r="A925" s="5" t="s">
        <v>925</v>
      </c>
      <c r="B925" s="6">
        <v>114.95</v>
      </c>
    </row>
    <row r="926" spans="1:2" x14ac:dyDescent="0.25">
      <c r="A926" s="5" t="s">
        <v>926</v>
      </c>
      <c r="B926" s="6">
        <v>10.25</v>
      </c>
    </row>
    <row r="927" spans="1:2" x14ac:dyDescent="0.25">
      <c r="A927" s="5" t="s">
        <v>927</v>
      </c>
      <c r="B927" s="6">
        <v>2.4700000000000002</v>
      </c>
    </row>
    <row r="928" spans="1:2" x14ac:dyDescent="0.25">
      <c r="A928" s="5" t="s">
        <v>928</v>
      </c>
      <c r="B928" s="6">
        <v>145.76</v>
      </c>
    </row>
    <row r="929" spans="1:2" x14ac:dyDescent="0.25">
      <c r="A929" s="5" t="s">
        <v>929</v>
      </c>
      <c r="B929" s="6">
        <v>34.9</v>
      </c>
    </row>
    <row r="930" spans="1:2" x14ac:dyDescent="0.25">
      <c r="A930" s="5" t="s">
        <v>930</v>
      </c>
      <c r="B930" s="6">
        <v>85.5</v>
      </c>
    </row>
    <row r="931" spans="1:2" x14ac:dyDescent="0.25">
      <c r="A931" s="5" t="s">
        <v>931</v>
      </c>
      <c r="B931" s="6">
        <v>11.76</v>
      </c>
    </row>
    <row r="932" spans="1:2" x14ac:dyDescent="0.25">
      <c r="A932" s="5" t="s">
        <v>932</v>
      </c>
      <c r="B932" s="6">
        <v>2.76</v>
      </c>
    </row>
    <row r="933" spans="1:2" x14ac:dyDescent="0.25">
      <c r="A933" s="5" t="s">
        <v>933</v>
      </c>
      <c r="B933" s="6">
        <v>0.56000000000000005</v>
      </c>
    </row>
    <row r="934" spans="1:2" x14ac:dyDescent="0.25">
      <c r="A934" s="5" t="s">
        <v>934</v>
      </c>
      <c r="B934" s="6">
        <v>0.64</v>
      </c>
    </row>
    <row r="935" spans="1:2" x14ac:dyDescent="0.25">
      <c r="A935" s="5" t="s">
        <v>935</v>
      </c>
      <c r="B935" s="6">
        <v>6.76</v>
      </c>
    </row>
    <row r="936" spans="1:2" x14ac:dyDescent="0.25">
      <c r="A936" s="5" t="s">
        <v>936</v>
      </c>
      <c r="B936" s="6">
        <v>16.37</v>
      </c>
    </row>
    <row r="937" spans="1:2" x14ac:dyDescent="0.25">
      <c r="A937" s="5" t="s">
        <v>937</v>
      </c>
      <c r="B937" s="6">
        <v>7.0000000000000007E-2</v>
      </c>
    </row>
    <row r="938" spans="1:2" x14ac:dyDescent="0.25">
      <c r="A938" s="5" t="s">
        <v>938</v>
      </c>
      <c r="B938" s="6">
        <v>0.11</v>
      </c>
    </row>
    <row r="939" spans="1:2" x14ac:dyDescent="0.25">
      <c r="A939" s="5" t="s">
        <v>939</v>
      </c>
      <c r="B939" s="6">
        <v>0.12</v>
      </c>
    </row>
    <row r="940" spans="1:2" x14ac:dyDescent="0.25">
      <c r="A940" s="5" t="s">
        <v>940</v>
      </c>
      <c r="B940" s="6">
        <v>0.15</v>
      </c>
    </row>
    <row r="941" spans="1:2" x14ac:dyDescent="0.25">
      <c r="A941" s="5" t="s">
        <v>941</v>
      </c>
      <c r="B941" s="6">
        <v>0.3</v>
      </c>
    </row>
    <row r="942" spans="1:2" x14ac:dyDescent="0.25">
      <c r="A942" s="5" t="s">
        <v>942</v>
      </c>
      <c r="B942" s="6">
        <v>7.99</v>
      </c>
    </row>
    <row r="943" spans="1:2" x14ac:dyDescent="0.25">
      <c r="A943" s="5" t="s">
        <v>943</v>
      </c>
      <c r="B943" s="6">
        <v>22.3</v>
      </c>
    </row>
    <row r="944" spans="1:2" x14ac:dyDescent="0.25">
      <c r="A944" s="5" t="s">
        <v>944</v>
      </c>
      <c r="B944" s="6">
        <v>125.81</v>
      </c>
    </row>
    <row r="945" spans="1:2" x14ac:dyDescent="0.25">
      <c r="A945" s="5" t="s">
        <v>945</v>
      </c>
      <c r="B945" s="6">
        <v>2228.04</v>
      </c>
    </row>
    <row r="946" spans="1:2" x14ac:dyDescent="0.25">
      <c r="A946" s="5" t="s">
        <v>946</v>
      </c>
      <c r="B946" s="6">
        <v>3.33</v>
      </c>
    </row>
    <row r="947" spans="1:2" x14ac:dyDescent="0.25">
      <c r="A947" s="5" t="s">
        <v>947</v>
      </c>
      <c r="B947" s="6">
        <v>8.66</v>
      </c>
    </row>
    <row r="948" spans="1:2" x14ac:dyDescent="0.25">
      <c r="A948" s="5" t="s">
        <v>948</v>
      </c>
      <c r="B948" s="6">
        <v>13.54</v>
      </c>
    </row>
    <row r="949" spans="1:2" x14ac:dyDescent="0.25">
      <c r="A949" s="5" t="s">
        <v>949</v>
      </c>
      <c r="B949" s="6">
        <v>1316.4349999999999</v>
      </c>
    </row>
    <row r="950" spans="1:2" x14ac:dyDescent="0.25">
      <c r="A950" s="5" t="s">
        <v>950</v>
      </c>
      <c r="B950" s="6">
        <v>1973</v>
      </c>
    </row>
    <row r="951" spans="1:2" x14ac:dyDescent="0.25">
      <c r="A951" s="5" t="s">
        <v>951</v>
      </c>
      <c r="B951" s="6">
        <v>12.32</v>
      </c>
    </row>
    <row r="952" spans="1:2" x14ac:dyDescent="0.25">
      <c r="A952" s="5" t="s">
        <v>952</v>
      </c>
      <c r="B952" s="6">
        <v>27.58</v>
      </c>
    </row>
    <row r="953" spans="1:2" x14ac:dyDescent="0.25">
      <c r="A953" s="5" t="s">
        <v>953</v>
      </c>
      <c r="B953" s="6">
        <v>2.92</v>
      </c>
    </row>
    <row r="954" spans="1:2" x14ac:dyDescent="0.25">
      <c r="A954" s="5" t="s">
        <v>954</v>
      </c>
      <c r="B954" s="6">
        <v>38.090000000000003</v>
      </c>
    </row>
    <row r="955" spans="1:2" x14ac:dyDescent="0.25">
      <c r="A955" s="5" t="s">
        <v>955</v>
      </c>
      <c r="B955" s="6">
        <v>12</v>
      </c>
    </row>
    <row r="956" spans="1:2" x14ac:dyDescent="0.25">
      <c r="A956" s="5" t="s">
        <v>956</v>
      </c>
      <c r="B956" s="6">
        <v>14.85</v>
      </c>
    </row>
    <row r="957" spans="1:2" x14ac:dyDescent="0.25">
      <c r="A957" s="5" t="s">
        <v>957</v>
      </c>
      <c r="B957" s="6">
        <v>8.61</v>
      </c>
    </row>
    <row r="958" spans="1:2" x14ac:dyDescent="0.25">
      <c r="A958" s="5" t="s">
        <v>958</v>
      </c>
      <c r="B958" s="6">
        <v>54.23</v>
      </c>
    </row>
    <row r="959" spans="1:2" x14ac:dyDescent="0.25">
      <c r="A959" s="5" t="s">
        <v>959</v>
      </c>
      <c r="B959" s="6">
        <v>25.88</v>
      </c>
    </row>
    <row r="960" spans="1:2" x14ac:dyDescent="0.25">
      <c r="A960" s="5" t="s">
        <v>960</v>
      </c>
      <c r="B960" s="6">
        <v>5.31</v>
      </c>
    </row>
    <row r="961" spans="1:2" x14ac:dyDescent="0.25">
      <c r="A961" s="5" t="s">
        <v>961</v>
      </c>
      <c r="B961" s="6">
        <v>36.590000000000003</v>
      </c>
    </row>
    <row r="962" spans="1:2" x14ac:dyDescent="0.25">
      <c r="A962" s="5" t="s">
        <v>962</v>
      </c>
      <c r="B962" s="6">
        <v>850</v>
      </c>
    </row>
    <row r="963" spans="1:2" x14ac:dyDescent="0.25">
      <c r="A963" s="5" t="s">
        <v>963</v>
      </c>
      <c r="B963" s="6">
        <v>1731</v>
      </c>
    </row>
    <row r="964" spans="1:2" x14ac:dyDescent="0.25">
      <c r="A964" s="5" t="s">
        <v>964</v>
      </c>
      <c r="B964" s="6">
        <v>180</v>
      </c>
    </row>
    <row r="965" spans="1:2" x14ac:dyDescent="0.25">
      <c r="A965" s="5" t="s">
        <v>965</v>
      </c>
      <c r="B965" s="6">
        <v>437.08</v>
      </c>
    </row>
    <row r="966" spans="1:2" x14ac:dyDescent="0.25">
      <c r="A966" s="5" t="s">
        <v>966</v>
      </c>
      <c r="B966" s="6">
        <v>263.95999999999998</v>
      </c>
    </row>
    <row r="967" spans="1:2" x14ac:dyDescent="0.25">
      <c r="A967" s="5" t="s">
        <v>967</v>
      </c>
      <c r="B967" s="6">
        <v>1.06</v>
      </c>
    </row>
    <row r="968" spans="1:2" x14ac:dyDescent="0.25">
      <c r="A968" s="5" t="s">
        <v>968</v>
      </c>
      <c r="B968" s="6">
        <v>569.25</v>
      </c>
    </row>
    <row r="969" spans="1:2" x14ac:dyDescent="0.25">
      <c r="A969" s="5" t="s">
        <v>969</v>
      </c>
      <c r="B969" s="6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69"/>
  <sheetViews>
    <sheetView workbookViewId="0">
      <selection activeCell="A2" sqref="A2"/>
    </sheetView>
  </sheetViews>
  <sheetFormatPr baseColWidth="10" defaultColWidth="11.42578125" defaultRowHeight="15" x14ac:dyDescent="0.25"/>
  <sheetData>
    <row r="1" spans="1:2" x14ac:dyDescent="0.25">
      <c r="A1" s="1" t="s">
        <v>0</v>
      </c>
      <c r="B1" s="1" t="s">
        <v>970</v>
      </c>
    </row>
    <row r="2" spans="1:2" x14ac:dyDescent="0.25">
      <c r="A2" s="2" t="s">
        <v>2</v>
      </c>
      <c r="B2" s="3">
        <v>17.45</v>
      </c>
    </row>
    <row r="3" spans="1:2" x14ac:dyDescent="0.25">
      <c r="A3" s="2" t="s">
        <v>3</v>
      </c>
      <c r="B3" s="3">
        <v>17.45</v>
      </c>
    </row>
    <row r="4" spans="1:2" x14ac:dyDescent="0.25">
      <c r="A4" s="2" t="s">
        <v>4</v>
      </c>
      <c r="B4" s="3">
        <v>6.06</v>
      </c>
    </row>
    <row r="5" spans="1:2" x14ac:dyDescent="0.25">
      <c r="A5" s="2" t="s">
        <v>5</v>
      </c>
      <c r="B5" s="3">
        <v>15</v>
      </c>
    </row>
    <row r="6" spans="1:2" x14ac:dyDescent="0.25">
      <c r="A6" s="2" t="s">
        <v>6</v>
      </c>
      <c r="B6" s="3">
        <v>79.25</v>
      </c>
    </row>
    <row r="7" spans="1:2" x14ac:dyDescent="0.25">
      <c r="A7" s="2" t="s">
        <v>7</v>
      </c>
      <c r="B7" s="3">
        <v>6.81</v>
      </c>
    </row>
    <row r="8" spans="1:2" x14ac:dyDescent="0.25">
      <c r="A8" s="2" t="s">
        <v>8</v>
      </c>
      <c r="B8" s="3">
        <v>9.4</v>
      </c>
    </row>
    <row r="9" spans="1:2" x14ac:dyDescent="0.25">
      <c r="A9" s="2" t="s">
        <v>9</v>
      </c>
      <c r="B9" s="3">
        <v>8.5399999999999991</v>
      </c>
    </row>
    <row r="10" spans="1:2" x14ac:dyDescent="0.25">
      <c r="A10" s="2" t="s">
        <v>10</v>
      </c>
      <c r="B10" s="3">
        <v>5.3</v>
      </c>
    </row>
    <row r="11" spans="1:2" x14ac:dyDescent="0.25">
      <c r="A11" s="2" t="s">
        <v>11</v>
      </c>
      <c r="B11" s="3">
        <v>11.4</v>
      </c>
    </row>
    <row r="12" spans="1:2" x14ac:dyDescent="0.25">
      <c r="A12" s="2" t="s">
        <v>12</v>
      </c>
      <c r="B12" s="3">
        <v>14.64</v>
      </c>
    </row>
    <row r="13" spans="1:2" x14ac:dyDescent="0.25">
      <c r="A13" s="2" t="s">
        <v>13</v>
      </c>
      <c r="B13" s="3">
        <v>16.010000000000002</v>
      </c>
    </row>
    <row r="14" spans="1:2" x14ac:dyDescent="0.25">
      <c r="A14" s="2" t="s">
        <v>14</v>
      </c>
      <c r="B14" s="3">
        <v>5.77</v>
      </c>
    </row>
    <row r="15" spans="1:2" x14ac:dyDescent="0.25">
      <c r="A15" s="2" t="s">
        <v>15</v>
      </c>
      <c r="B15" s="3">
        <v>1.91</v>
      </c>
    </row>
    <row r="16" spans="1:2" x14ac:dyDescent="0.25">
      <c r="A16" s="2" t="s">
        <v>16</v>
      </c>
      <c r="B16" s="3">
        <v>17.64</v>
      </c>
    </row>
    <row r="17" spans="1:2" x14ac:dyDescent="0.25">
      <c r="A17" s="2" t="s">
        <v>17</v>
      </c>
      <c r="B17" s="3">
        <v>1.89</v>
      </c>
    </row>
    <row r="18" spans="1:2" x14ac:dyDescent="0.25">
      <c r="A18" s="2" t="s">
        <v>18</v>
      </c>
      <c r="B18" s="3">
        <v>3.61</v>
      </c>
    </row>
    <row r="19" spans="1:2" x14ac:dyDescent="0.25">
      <c r="A19" s="2" t="s">
        <v>19</v>
      </c>
      <c r="B19" s="3">
        <v>2.65</v>
      </c>
    </row>
    <row r="20" spans="1:2" x14ac:dyDescent="0.25">
      <c r="A20" s="2" t="s">
        <v>20</v>
      </c>
      <c r="B20" s="3">
        <v>0.76</v>
      </c>
    </row>
    <row r="21" spans="1:2" x14ac:dyDescent="0.25">
      <c r="A21" s="2" t="s">
        <v>21</v>
      </c>
      <c r="B21" s="3">
        <v>6.51</v>
      </c>
    </row>
    <row r="22" spans="1:2" x14ac:dyDescent="0.25">
      <c r="A22" s="2" t="s">
        <v>22</v>
      </c>
      <c r="B22" s="3">
        <v>1.1599999999999999</v>
      </c>
    </row>
    <row r="23" spans="1:2" x14ac:dyDescent="0.25">
      <c r="A23" s="2" t="s">
        <v>23</v>
      </c>
      <c r="B23" s="3">
        <v>1</v>
      </c>
    </row>
    <row r="24" spans="1:2" x14ac:dyDescent="0.25">
      <c r="A24" s="2" t="s">
        <v>24</v>
      </c>
      <c r="B24" s="3">
        <v>2.44</v>
      </c>
    </row>
    <row r="25" spans="1:2" x14ac:dyDescent="0.25">
      <c r="A25" s="2" t="s">
        <v>25</v>
      </c>
      <c r="B25" s="3">
        <v>3.53</v>
      </c>
    </row>
    <row r="26" spans="1:2" x14ac:dyDescent="0.25">
      <c r="A26" s="2" t="s">
        <v>26</v>
      </c>
      <c r="B26" s="3">
        <v>11.07</v>
      </c>
    </row>
    <row r="27" spans="1:2" x14ac:dyDescent="0.25">
      <c r="A27" s="2" t="s">
        <v>27</v>
      </c>
      <c r="B27" s="3">
        <v>15.71</v>
      </c>
    </row>
    <row r="28" spans="1:2" x14ac:dyDescent="0.25">
      <c r="A28" s="2" t="s">
        <v>28</v>
      </c>
      <c r="B28" s="3">
        <v>0.84</v>
      </c>
    </row>
    <row r="29" spans="1:2" x14ac:dyDescent="0.25">
      <c r="A29" s="2" t="s">
        <v>29</v>
      </c>
      <c r="B29" s="3">
        <v>1.76</v>
      </c>
    </row>
    <row r="30" spans="1:2" x14ac:dyDescent="0.25">
      <c r="A30" s="2" t="s">
        <v>30</v>
      </c>
      <c r="B30" s="3">
        <v>1.3</v>
      </c>
    </row>
    <row r="31" spans="1:2" x14ac:dyDescent="0.25">
      <c r="A31" s="2" t="s">
        <v>31</v>
      </c>
      <c r="B31" s="3">
        <v>0.38</v>
      </c>
    </row>
    <row r="32" spans="1:2" x14ac:dyDescent="0.25">
      <c r="A32" s="2" t="s">
        <v>32</v>
      </c>
      <c r="B32" s="3">
        <v>2.73</v>
      </c>
    </row>
    <row r="33" spans="1:2" x14ac:dyDescent="0.25">
      <c r="A33" s="2" t="s">
        <v>33</v>
      </c>
      <c r="B33" s="3">
        <v>9.49</v>
      </c>
    </row>
    <row r="34" spans="1:2" x14ac:dyDescent="0.25">
      <c r="A34" s="2" t="s">
        <v>34</v>
      </c>
      <c r="B34" s="3">
        <v>0.53</v>
      </c>
    </row>
    <row r="35" spans="1:2" x14ac:dyDescent="0.25">
      <c r="A35" s="2" t="s">
        <v>35</v>
      </c>
      <c r="B35" s="3">
        <v>0.71</v>
      </c>
    </row>
    <row r="36" spans="1:2" x14ac:dyDescent="0.25">
      <c r="A36" s="2" t="s">
        <v>36</v>
      </c>
      <c r="B36" s="3">
        <v>0.74</v>
      </c>
    </row>
    <row r="37" spans="1:2" x14ac:dyDescent="0.25">
      <c r="A37" s="2" t="s">
        <v>37</v>
      </c>
      <c r="B37" s="3">
        <v>1.64</v>
      </c>
    </row>
    <row r="38" spans="1:2" x14ac:dyDescent="0.25">
      <c r="A38" s="2" t="s">
        <v>38</v>
      </c>
      <c r="B38" s="3">
        <v>1.66</v>
      </c>
    </row>
    <row r="39" spans="1:2" x14ac:dyDescent="0.25">
      <c r="A39" s="2" t="s">
        <v>39</v>
      </c>
      <c r="B39" s="3">
        <v>1.85</v>
      </c>
    </row>
    <row r="40" spans="1:2" x14ac:dyDescent="0.25">
      <c r="A40" s="2" t="s">
        <v>40</v>
      </c>
      <c r="B40" s="3">
        <v>1.18</v>
      </c>
    </row>
    <row r="41" spans="1:2" x14ac:dyDescent="0.25">
      <c r="A41" s="2" t="s">
        <v>41</v>
      </c>
      <c r="B41" s="3">
        <v>2.31</v>
      </c>
    </row>
    <row r="42" spans="1:2" x14ac:dyDescent="0.25">
      <c r="A42" s="2" t="s">
        <v>42</v>
      </c>
      <c r="B42" s="3">
        <v>2.48</v>
      </c>
    </row>
    <row r="43" spans="1:2" x14ac:dyDescent="0.25">
      <c r="A43" s="2" t="s">
        <v>43</v>
      </c>
      <c r="B43" s="3">
        <v>5</v>
      </c>
    </row>
    <row r="44" spans="1:2" x14ac:dyDescent="0.25">
      <c r="A44" s="2" t="s">
        <v>44</v>
      </c>
      <c r="B44" s="3">
        <v>7.18</v>
      </c>
    </row>
    <row r="45" spans="1:2" x14ac:dyDescent="0.25">
      <c r="A45" s="2" t="s">
        <v>45</v>
      </c>
      <c r="B45" s="3">
        <v>0.5</v>
      </c>
    </row>
    <row r="46" spans="1:2" x14ac:dyDescent="0.25">
      <c r="A46" s="2" t="s">
        <v>46</v>
      </c>
      <c r="B46" s="3">
        <v>0.36</v>
      </c>
    </row>
    <row r="47" spans="1:2" x14ac:dyDescent="0.25">
      <c r="A47" s="2" t="s">
        <v>47</v>
      </c>
      <c r="B47" s="3">
        <v>1.22</v>
      </c>
    </row>
    <row r="48" spans="1:2" x14ac:dyDescent="0.25">
      <c r="A48" s="2" t="s">
        <v>48</v>
      </c>
      <c r="B48" s="3">
        <v>2.44</v>
      </c>
    </row>
    <row r="49" spans="1:2" x14ac:dyDescent="0.25">
      <c r="A49" s="2" t="s">
        <v>49</v>
      </c>
      <c r="B49" s="3">
        <v>0.5</v>
      </c>
    </row>
    <row r="50" spans="1:2" x14ac:dyDescent="0.25">
      <c r="A50" s="2" t="s">
        <v>50</v>
      </c>
      <c r="B50" s="3">
        <v>4.2</v>
      </c>
    </row>
    <row r="51" spans="1:2" x14ac:dyDescent="0.25">
      <c r="A51" s="2" t="s">
        <v>51</v>
      </c>
      <c r="B51" s="3">
        <v>6.99</v>
      </c>
    </row>
    <row r="52" spans="1:2" x14ac:dyDescent="0.25">
      <c r="A52" s="2" t="s">
        <v>52</v>
      </c>
      <c r="B52" s="3">
        <v>9.09</v>
      </c>
    </row>
    <row r="53" spans="1:2" x14ac:dyDescent="0.25">
      <c r="A53" s="2" t="s">
        <v>53</v>
      </c>
      <c r="B53" s="3">
        <v>0.78</v>
      </c>
    </row>
    <row r="54" spans="1:2" x14ac:dyDescent="0.25">
      <c r="A54" s="2" t="s">
        <v>54</v>
      </c>
      <c r="B54" s="3">
        <v>4.95</v>
      </c>
    </row>
    <row r="55" spans="1:2" x14ac:dyDescent="0.25">
      <c r="A55" s="2" t="s">
        <v>55</v>
      </c>
      <c r="B55" s="3">
        <v>7.23</v>
      </c>
    </row>
    <row r="56" spans="1:2" x14ac:dyDescent="0.25">
      <c r="A56" s="2" t="s">
        <v>56</v>
      </c>
      <c r="B56" s="3">
        <v>3.88</v>
      </c>
    </row>
    <row r="57" spans="1:2" x14ac:dyDescent="0.25">
      <c r="A57" s="2" t="s">
        <v>57</v>
      </c>
      <c r="B57" s="3">
        <v>12.71</v>
      </c>
    </row>
    <row r="58" spans="1:2" x14ac:dyDescent="0.25">
      <c r="A58" s="2" t="s">
        <v>58</v>
      </c>
      <c r="B58" s="3">
        <v>23.04</v>
      </c>
    </row>
    <row r="59" spans="1:2" x14ac:dyDescent="0.25">
      <c r="A59" s="2" t="s">
        <v>59</v>
      </c>
      <c r="B59" s="3">
        <v>33.26</v>
      </c>
    </row>
    <row r="60" spans="1:2" x14ac:dyDescent="0.25">
      <c r="A60" s="2" t="s">
        <v>60</v>
      </c>
      <c r="B60" s="3">
        <v>4.3899999999999997</v>
      </c>
    </row>
    <row r="61" spans="1:2" x14ac:dyDescent="0.25">
      <c r="A61" s="2" t="s">
        <v>61</v>
      </c>
      <c r="B61" s="3">
        <v>4.88</v>
      </c>
    </row>
    <row r="62" spans="1:2" x14ac:dyDescent="0.25">
      <c r="A62" s="2" t="s">
        <v>62</v>
      </c>
      <c r="B62" s="3">
        <v>8.7200000000000006</v>
      </c>
    </row>
    <row r="63" spans="1:2" x14ac:dyDescent="0.25">
      <c r="A63" s="2" t="s">
        <v>63</v>
      </c>
      <c r="B63" s="3">
        <v>7.03</v>
      </c>
    </row>
    <row r="64" spans="1:2" x14ac:dyDescent="0.25">
      <c r="A64" s="2" t="s">
        <v>64</v>
      </c>
      <c r="B64" s="3">
        <v>3.86</v>
      </c>
    </row>
    <row r="65" spans="1:2" x14ac:dyDescent="0.25">
      <c r="A65" s="2" t="s">
        <v>65</v>
      </c>
      <c r="B65" s="3">
        <v>12.37</v>
      </c>
    </row>
    <row r="66" spans="1:2" x14ac:dyDescent="0.25">
      <c r="A66" s="2" t="s">
        <v>66</v>
      </c>
      <c r="B66" s="3">
        <v>22.68</v>
      </c>
    </row>
    <row r="67" spans="1:2" x14ac:dyDescent="0.25">
      <c r="A67" s="2" t="s">
        <v>67</v>
      </c>
      <c r="B67" s="3">
        <v>4.28</v>
      </c>
    </row>
    <row r="68" spans="1:2" x14ac:dyDescent="0.25">
      <c r="A68" s="2" t="s">
        <v>68</v>
      </c>
      <c r="B68" s="3">
        <v>10.56</v>
      </c>
    </row>
    <row r="69" spans="1:2" x14ac:dyDescent="0.25">
      <c r="A69" s="2" t="s">
        <v>69</v>
      </c>
      <c r="B69" s="3">
        <v>0.59</v>
      </c>
    </row>
    <row r="70" spans="1:2" x14ac:dyDescent="0.25">
      <c r="A70" s="2" t="s">
        <v>70</v>
      </c>
      <c r="B70" s="3">
        <v>1.35</v>
      </c>
    </row>
    <row r="71" spans="1:2" x14ac:dyDescent="0.25">
      <c r="A71" s="2" t="s">
        <v>71</v>
      </c>
      <c r="B71" s="3">
        <v>0.38</v>
      </c>
    </row>
    <row r="72" spans="1:2" x14ac:dyDescent="0.25">
      <c r="A72" s="2" t="s">
        <v>72</v>
      </c>
      <c r="B72" s="3">
        <v>2.15</v>
      </c>
    </row>
    <row r="73" spans="1:2" x14ac:dyDescent="0.25">
      <c r="A73" s="2" t="s">
        <v>73</v>
      </c>
      <c r="B73" s="3">
        <v>6.38</v>
      </c>
    </row>
    <row r="74" spans="1:2" x14ac:dyDescent="0.25">
      <c r="A74" s="2" t="s">
        <v>74</v>
      </c>
      <c r="B74" s="3">
        <v>9.92</v>
      </c>
    </row>
    <row r="75" spans="1:2" x14ac:dyDescent="0.25">
      <c r="A75" s="2" t="s">
        <v>75</v>
      </c>
      <c r="B75" s="3">
        <v>0.48</v>
      </c>
    </row>
    <row r="76" spans="1:2" x14ac:dyDescent="0.25">
      <c r="A76" s="2" t="s">
        <v>76</v>
      </c>
      <c r="B76" s="3">
        <v>1.23</v>
      </c>
    </row>
    <row r="77" spans="1:2" x14ac:dyDescent="0.25">
      <c r="A77" s="2" t="s">
        <v>77</v>
      </c>
      <c r="B77" s="3">
        <v>0.67</v>
      </c>
    </row>
    <row r="78" spans="1:2" x14ac:dyDescent="0.25">
      <c r="A78" s="2" t="s">
        <v>78</v>
      </c>
      <c r="B78" s="3">
        <v>1.47</v>
      </c>
    </row>
    <row r="79" spans="1:2" x14ac:dyDescent="0.25">
      <c r="A79" s="2" t="s">
        <v>79</v>
      </c>
      <c r="B79" s="3">
        <v>1.03</v>
      </c>
    </row>
    <row r="80" spans="1:2" x14ac:dyDescent="0.25">
      <c r="A80" s="2" t="s">
        <v>80</v>
      </c>
      <c r="B80" s="3">
        <v>0.25</v>
      </c>
    </row>
    <row r="81" spans="1:2" x14ac:dyDescent="0.25">
      <c r="A81" s="2" t="s">
        <v>81</v>
      </c>
      <c r="B81" s="3">
        <v>2.48</v>
      </c>
    </row>
    <row r="82" spans="1:2" x14ac:dyDescent="0.25">
      <c r="A82" s="2" t="s">
        <v>82</v>
      </c>
      <c r="B82" s="3">
        <v>0.42</v>
      </c>
    </row>
    <row r="83" spans="1:2" x14ac:dyDescent="0.25">
      <c r="A83" s="2" t="s">
        <v>83</v>
      </c>
      <c r="B83" s="3">
        <v>13.38</v>
      </c>
    </row>
    <row r="84" spans="1:2" x14ac:dyDescent="0.25">
      <c r="A84" s="2" t="s">
        <v>84</v>
      </c>
      <c r="B84" s="3">
        <v>16.09</v>
      </c>
    </row>
    <row r="85" spans="1:2" x14ac:dyDescent="0.25">
      <c r="A85" s="2" t="s">
        <v>85</v>
      </c>
      <c r="B85" s="3">
        <v>2.23</v>
      </c>
    </row>
    <row r="86" spans="1:2" x14ac:dyDescent="0.25">
      <c r="A86" s="2" t="s">
        <v>86</v>
      </c>
      <c r="B86" s="3">
        <v>4.33</v>
      </c>
    </row>
    <row r="87" spans="1:2" x14ac:dyDescent="0.25">
      <c r="A87" s="2" t="s">
        <v>87</v>
      </c>
      <c r="B87" s="3">
        <v>0.8</v>
      </c>
    </row>
    <row r="88" spans="1:2" x14ac:dyDescent="0.25">
      <c r="A88" s="2" t="s">
        <v>88</v>
      </c>
      <c r="B88" s="3">
        <v>7.6</v>
      </c>
    </row>
    <row r="89" spans="1:2" x14ac:dyDescent="0.25">
      <c r="A89" s="2" t="s">
        <v>89</v>
      </c>
      <c r="B89" s="3">
        <v>0.74</v>
      </c>
    </row>
    <row r="90" spans="1:2" x14ac:dyDescent="0.25">
      <c r="A90" s="2" t="s">
        <v>90</v>
      </c>
      <c r="B90" s="3">
        <v>0.61</v>
      </c>
    </row>
    <row r="91" spans="1:2" x14ac:dyDescent="0.25">
      <c r="A91" s="2" t="s">
        <v>91</v>
      </c>
      <c r="B91" s="3">
        <v>1.49</v>
      </c>
    </row>
    <row r="92" spans="1:2" x14ac:dyDescent="0.25">
      <c r="A92" s="2" t="s">
        <v>92</v>
      </c>
      <c r="B92" s="3">
        <v>0.99</v>
      </c>
    </row>
    <row r="93" spans="1:2" x14ac:dyDescent="0.25">
      <c r="A93" s="2" t="s">
        <v>93</v>
      </c>
      <c r="B93" s="3">
        <v>1.97</v>
      </c>
    </row>
    <row r="94" spans="1:2" x14ac:dyDescent="0.25">
      <c r="A94" s="2" t="s">
        <v>94</v>
      </c>
      <c r="B94" s="3">
        <v>0.88</v>
      </c>
    </row>
    <row r="95" spans="1:2" x14ac:dyDescent="0.25">
      <c r="A95" s="2" t="s">
        <v>95</v>
      </c>
      <c r="B95" s="3">
        <v>1.64</v>
      </c>
    </row>
    <row r="96" spans="1:2" x14ac:dyDescent="0.25">
      <c r="A96" s="2" t="s">
        <v>96</v>
      </c>
      <c r="B96" s="3">
        <v>1.2</v>
      </c>
    </row>
    <row r="97" spans="1:2" x14ac:dyDescent="0.25">
      <c r="A97" s="2" t="s">
        <v>97</v>
      </c>
      <c r="B97" s="3">
        <v>0.32</v>
      </c>
    </row>
    <row r="98" spans="1:2" x14ac:dyDescent="0.25">
      <c r="A98" s="2" t="s">
        <v>98</v>
      </c>
      <c r="B98" s="3">
        <v>2.98</v>
      </c>
    </row>
    <row r="99" spans="1:2" x14ac:dyDescent="0.25">
      <c r="A99" s="2" t="s">
        <v>99</v>
      </c>
      <c r="B99" s="3">
        <v>2.31</v>
      </c>
    </row>
    <row r="100" spans="1:2" x14ac:dyDescent="0.25">
      <c r="A100" s="2" t="s">
        <v>100</v>
      </c>
      <c r="B100" s="3">
        <v>2.69</v>
      </c>
    </row>
    <row r="101" spans="1:2" x14ac:dyDescent="0.25">
      <c r="A101" s="2" t="s">
        <v>101</v>
      </c>
      <c r="B101" s="3">
        <v>2.77</v>
      </c>
    </row>
    <row r="102" spans="1:2" x14ac:dyDescent="0.25">
      <c r="A102" s="2" t="s">
        <v>102</v>
      </c>
      <c r="B102" s="3">
        <v>2.77</v>
      </c>
    </row>
    <row r="103" spans="1:2" x14ac:dyDescent="0.25">
      <c r="A103" s="2" t="s">
        <v>103</v>
      </c>
      <c r="B103" s="3">
        <v>5.0199999999999996</v>
      </c>
    </row>
    <row r="104" spans="1:2" x14ac:dyDescent="0.25">
      <c r="A104" s="2" t="s">
        <v>104</v>
      </c>
      <c r="B104" s="3">
        <v>4.0999999999999996</v>
      </c>
    </row>
    <row r="105" spans="1:2" x14ac:dyDescent="0.25">
      <c r="A105" s="2" t="s">
        <v>105</v>
      </c>
      <c r="B105" s="3">
        <v>8.4</v>
      </c>
    </row>
    <row r="106" spans="1:2" x14ac:dyDescent="0.25">
      <c r="A106" s="2" t="s">
        <v>106</v>
      </c>
      <c r="B106" s="3">
        <v>5.59</v>
      </c>
    </row>
    <row r="107" spans="1:2" x14ac:dyDescent="0.25">
      <c r="A107" s="2" t="s">
        <v>107</v>
      </c>
      <c r="B107" s="3">
        <v>0.38</v>
      </c>
    </row>
    <row r="108" spans="1:2" x14ac:dyDescent="0.25">
      <c r="A108" s="2" t="s">
        <v>108</v>
      </c>
      <c r="B108" s="3">
        <v>0.4</v>
      </c>
    </row>
    <row r="109" spans="1:2" x14ac:dyDescent="0.25">
      <c r="A109" s="2" t="s">
        <v>109</v>
      </c>
      <c r="B109" s="3">
        <v>5.79</v>
      </c>
    </row>
    <row r="110" spans="1:2" x14ac:dyDescent="0.25">
      <c r="A110" s="2" t="s">
        <v>110</v>
      </c>
      <c r="B110" s="3">
        <v>5.42</v>
      </c>
    </row>
    <row r="111" spans="1:2" x14ac:dyDescent="0.25">
      <c r="A111" s="2" t="s">
        <v>111</v>
      </c>
      <c r="B111" s="3">
        <v>5.16</v>
      </c>
    </row>
    <row r="112" spans="1:2" x14ac:dyDescent="0.25">
      <c r="A112" s="2" t="s">
        <v>112</v>
      </c>
      <c r="B112" s="3">
        <v>10.44</v>
      </c>
    </row>
    <row r="113" spans="1:2" x14ac:dyDescent="0.25">
      <c r="A113" s="2" t="s">
        <v>113</v>
      </c>
      <c r="B113" s="3">
        <v>7.81</v>
      </c>
    </row>
    <row r="114" spans="1:2" x14ac:dyDescent="0.25">
      <c r="A114" s="2" t="s">
        <v>114</v>
      </c>
      <c r="B114" s="3">
        <v>17.84</v>
      </c>
    </row>
    <row r="115" spans="1:2" x14ac:dyDescent="0.25">
      <c r="A115" s="2" t="s">
        <v>115</v>
      </c>
      <c r="B115" s="3">
        <v>7.14</v>
      </c>
    </row>
    <row r="116" spans="1:2" x14ac:dyDescent="0.25">
      <c r="A116" s="2" t="s">
        <v>116</v>
      </c>
      <c r="B116" s="3">
        <v>4.72</v>
      </c>
    </row>
    <row r="117" spans="1:2" x14ac:dyDescent="0.25">
      <c r="A117" s="2" t="s">
        <v>117</v>
      </c>
      <c r="B117" s="3">
        <v>10.82</v>
      </c>
    </row>
    <row r="118" spans="1:2" x14ac:dyDescent="0.25">
      <c r="A118" s="2" t="s">
        <v>118</v>
      </c>
      <c r="B118" s="3">
        <v>27.94</v>
      </c>
    </row>
    <row r="119" spans="1:2" x14ac:dyDescent="0.25">
      <c r="A119" s="2" t="s">
        <v>119</v>
      </c>
      <c r="B119" s="3">
        <v>19.21</v>
      </c>
    </row>
    <row r="120" spans="1:2" x14ac:dyDescent="0.25">
      <c r="A120" s="2" t="s">
        <v>120</v>
      </c>
      <c r="B120" s="3">
        <v>75.12</v>
      </c>
    </row>
    <row r="121" spans="1:2" x14ac:dyDescent="0.25">
      <c r="A121" s="2" t="s">
        <v>121</v>
      </c>
      <c r="B121" s="3">
        <v>72.63</v>
      </c>
    </row>
    <row r="122" spans="1:2" x14ac:dyDescent="0.25">
      <c r="A122" s="2" t="s">
        <v>122</v>
      </c>
      <c r="B122" s="3">
        <v>180.13</v>
      </c>
    </row>
    <row r="123" spans="1:2" x14ac:dyDescent="0.25">
      <c r="A123" s="2" t="s">
        <v>123</v>
      </c>
      <c r="B123" s="3">
        <v>69.44</v>
      </c>
    </row>
    <row r="124" spans="1:2" x14ac:dyDescent="0.25">
      <c r="A124" s="2" t="s">
        <v>124</v>
      </c>
      <c r="B124" s="3">
        <v>145.96</v>
      </c>
    </row>
    <row r="125" spans="1:2" x14ac:dyDescent="0.25">
      <c r="A125" s="2" t="s">
        <v>125</v>
      </c>
      <c r="B125" s="3">
        <v>173.4</v>
      </c>
    </row>
    <row r="126" spans="1:2" x14ac:dyDescent="0.25">
      <c r="A126" s="2" t="s">
        <v>126</v>
      </c>
      <c r="B126" s="3">
        <v>175.16</v>
      </c>
    </row>
    <row r="127" spans="1:2" x14ac:dyDescent="0.25">
      <c r="A127" s="2" t="s">
        <v>127</v>
      </c>
      <c r="B127" s="3">
        <v>260.41000000000003</v>
      </c>
    </row>
    <row r="128" spans="1:2" x14ac:dyDescent="0.25">
      <c r="A128" s="2" t="s">
        <v>128</v>
      </c>
      <c r="B128" s="3">
        <v>374.26</v>
      </c>
    </row>
    <row r="129" spans="1:2" x14ac:dyDescent="0.25">
      <c r="A129" s="2" t="s">
        <v>129</v>
      </c>
      <c r="B129" s="3">
        <v>143.63</v>
      </c>
    </row>
    <row r="130" spans="1:2" x14ac:dyDescent="0.25">
      <c r="A130" s="2" t="s">
        <v>130</v>
      </c>
      <c r="B130" s="3">
        <v>65.05</v>
      </c>
    </row>
    <row r="131" spans="1:2" x14ac:dyDescent="0.25">
      <c r="A131" s="2" t="s">
        <v>131</v>
      </c>
      <c r="B131" s="3">
        <v>229.33</v>
      </c>
    </row>
    <row r="132" spans="1:2" x14ac:dyDescent="0.25">
      <c r="A132" s="2" t="s">
        <v>132</v>
      </c>
      <c r="B132" s="3">
        <v>60.98</v>
      </c>
    </row>
    <row r="133" spans="1:2" x14ac:dyDescent="0.25">
      <c r="A133" s="2" t="s">
        <v>133</v>
      </c>
      <c r="B133" s="3">
        <v>85.78</v>
      </c>
    </row>
    <row r="134" spans="1:2" x14ac:dyDescent="0.25">
      <c r="A134" s="2" t="s">
        <v>134</v>
      </c>
      <c r="B134" s="3">
        <v>106.54</v>
      </c>
    </row>
    <row r="135" spans="1:2" x14ac:dyDescent="0.25">
      <c r="A135" s="2" t="s">
        <v>135</v>
      </c>
      <c r="B135" s="3">
        <v>110.45</v>
      </c>
    </row>
    <row r="136" spans="1:2" x14ac:dyDescent="0.25">
      <c r="A136" s="2" t="s">
        <v>136</v>
      </c>
      <c r="B136" s="3">
        <v>189.35</v>
      </c>
    </row>
    <row r="137" spans="1:2" x14ac:dyDescent="0.25">
      <c r="A137" s="2" t="s">
        <v>137</v>
      </c>
      <c r="B137" s="3">
        <v>189.89</v>
      </c>
    </row>
    <row r="138" spans="1:2" x14ac:dyDescent="0.25">
      <c r="A138" s="2" t="s">
        <v>138</v>
      </c>
      <c r="B138" s="3">
        <v>329.72</v>
      </c>
    </row>
    <row r="139" spans="1:2" x14ac:dyDescent="0.25">
      <c r="A139" s="2" t="s">
        <v>139</v>
      </c>
      <c r="B139" s="3">
        <v>561.51</v>
      </c>
    </row>
    <row r="140" spans="1:2" x14ac:dyDescent="0.25">
      <c r="A140" s="2" t="s">
        <v>140</v>
      </c>
      <c r="B140" s="3">
        <v>56.86</v>
      </c>
    </row>
    <row r="141" spans="1:2" x14ac:dyDescent="0.25">
      <c r="A141" s="2" t="s">
        <v>141</v>
      </c>
      <c r="B141" s="3">
        <v>80.53</v>
      </c>
    </row>
    <row r="142" spans="1:2" x14ac:dyDescent="0.25">
      <c r="A142" s="2" t="s">
        <v>142</v>
      </c>
      <c r="B142" s="3">
        <v>93.4</v>
      </c>
    </row>
    <row r="143" spans="1:2" x14ac:dyDescent="0.25">
      <c r="A143" s="2" t="s">
        <v>143</v>
      </c>
      <c r="B143" s="3">
        <v>38.409999999999997</v>
      </c>
    </row>
    <row r="144" spans="1:2" x14ac:dyDescent="0.25">
      <c r="A144" s="2" t="s">
        <v>144</v>
      </c>
      <c r="B144" s="3">
        <v>50.34</v>
      </c>
    </row>
    <row r="145" spans="1:2" x14ac:dyDescent="0.25">
      <c r="A145" s="2" t="s">
        <v>145</v>
      </c>
      <c r="B145" s="3">
        <v>39.9</v>
      </c>
    </row>
    <row r="146" spans="1:2" x14ac:dyDescent="0.25">
      <c r="A146" s="2" t="s">
        <v>146</v>
      </c>
      <c r="B146" s="3">
        <v>78</v>
      </c>
    </row>
    <row r="147" spans="1:2" x14ac:dyDescent="0.25">
      <c r="A147" s="2" t="s">
        <v>147</v>
      </c>
      <c r="B147" s="3">
        <v>37.909999999999997</v>
      </c>
    </row>
    <row r="148" spans="1:2" x14ac:dyDescent="0.25">
      <c r="A148" s="2" t="s">
        <v>148</v>
      </c>
      <c r="B148" s="3">
        <v>183.31</v>
      </c>
    </row>
    <row r="149" spans="1:2" x14ac:dyDescent="0.25">
      <c r="A149" s="2" t="s">
        <v>149</v>
      </c>
      <c r="B149" s="3">
        <v>141.96</v>
      </c>
    </row>
    <row r="150" spans="1:2" x14ac:dyDescent="0.25">
      <c r="A150" s="2" t="s">
        <v>150</v>
      </c>
      <c r="B150" s="3">
        <v>146.81</v>
      </c>
    </row>
    <row r="151" spans="1:2" x14ac:dyDescent="0.25">
      <c r="A151" s="2" t="s">
        <v>151</v>
      </c>
      <c r="B151" s="3">
        <v>267.64999999999998</v>
      </c>
    </row>
    <row r="152" spans="1:2" x14ac:dyDescent="0.25">
      <c r="A152" s="2" t="s">
        <v>152</v>
      </c>
      <c r="B152" s="3">
        <v>286.81</v>
      </c>
    </row>
    <row r="153" spans="1:2" x14ac:dyDescent="0.25">
      <c r="A153" s="2" t="s">
        <v>153</v>
      </c>
      <c r="B153" s="3">
        <v>95.8</v>
      </c>
    </row>
    <row r="154" spans="1:2" x14ac:dyDescent="0.25">
      <c r="A154" s="2" t="s">
        <v>154</v>
      </c>
      <c r="B154" s="3">
        <v>102.65</v>
      </c>
    </row>
    <row r="155" spans="1:2" x14ac:dyDescent="0.25">
      <c r="A155" s="2" t="s">
        <v>155</v>
      </c>
      <c r="B155" s="3">
        <v>38.17</v>
      </c>
    </row>
    <row r="156" spans="1:2" x14ac:dyDescent="0.25">
      <c r="A156" s="2" t="s">
        <v>156</v>
      </c>
      <c r="B156" s="3">
        <v>153.46</v>
      </c>
    </row>
    <row r="157" spans="1:2" x14ac:dyDescent="0.25">
      <c r="A157" s="2" t="s">
        <v>157</v>
      </c>
      <c r="B157" s="3">
        <v>167.41</v>
      </c>
    </row>
    <row r="158" spans="1:2" x14ac:dyDescent="0.25">
      <c r="A158" s="2" t="s">
        <v>158</v>
      </c>
      <c r="B158" s="3">
        <v>176.15</v>
      </c>
    </row>
    <row r="159" spans="1:2" x14ac:dyDescent="0.25">
      <c r="A159" s="2" t="s">
        <v>159</v>
      </c>
      <c r="B159" s="3">
        <v>184.64</v>
      </c>
    </row>
    <row r="160" spans="1:2" x14ac:dyDescent="0.25">
      <c r="A160" s="2" t="s">
        <v>160</v>
      </c>
      <c r="B160" s="3">
        <v>82.22</v>
      </c>
    </row>
    <row r="161" spans="1:2" x14ac:dyDescent="0.25">
      <c r="A161" s="2" t="s">
        <v>161</v>
      </c>
      <c r="B161" s="3">
        <v>255.8</v>
      </c>
    </row>
    <row r="162" spans="1:2" x14ac:dyDescent="0.25">
      <c r="A162" s="2" t="s">
        <v>162</v>
      </c>
      <c r="B162" s="3">
        <v>59.05</v>
      </c>
    </row>
    <row r="163" spans="1:2" x14ac:dyDescent="0.25">
      <c r="A163" s="2" t="s">
        <v>163</v>
      </c>
      <c r="B163" s="3">
        <v>61.44</v>
      </c>
    </row>
    <row r="164" spans="1:2" x14ac:dyDescent="0.25">
      <c r="A164" s="2" t="s">
        <v>164</v>
      </c>
      <c r="B164" s="3">
        <v>62.52</v>
      </c>
    </row>
    <row r="165" spans="1:2" x14ac:dyDescent="0.25">
      <c r="A165" s="2" t="s">
        <v>165</v>
      </c>
      <c r="B165" s="3">
        <v>172.12</v>
      </c>
    </row>
    <row r="166" spans="1:2" x14ac:dyDescent="0.25">
      <c r="A166" s="2" t="s">
        <v>166</v>
      </c>
      <c r="B166" s="3">
        <v>81.64</v>
      </c>
    </row>
    <row r="167" spans="1:2" x14ac:dyDescent="0.25">
      <c r="A167" s="2" t="s">
        <v>167</v>
      </c>
      <c r="B167" s="3">
        <v>184.94</v>
      </c>
    </row>
    <row r="168" spans="1:2" x14ac:dyDescent="0.25">
      <c r="A168" s="2" t="s">
        <v>168</v>
      </c>
      <c r="B168" s="3">
        <v>6.58</v>
      </c>
    </row>
    <row r="169" spans="1:2" x14ac:dyDescent="0.25">
      <c r="A169" s="2" t="s">
        <v>169</v>
      </c>
      <c r="B169" s="3">
        <v>27.94</v>
      </c>
    </row>
    <row r="170" spans="1:2" x14ac:dyDescent="0.25">
      <c r="A170" s="2" t="s">
        <v>170</v>
      </c>
      <c r="B170" s="3">
        <v>2.27</v>
      </c>
    </row>
    <row r="171" spans="1:2" x14ac:dyDescent="0.25">
      <c r="A171" s="2" t="s">
        <v>171</v>
      </c>
      <c r="B171" s="3">
        <v>5.23</v>
      </c>
    </row>
    <row r="172" spans="1:2" x14ac:dyDescent="0.25">
      <c r="A172" s="2" t="s">
        <v>172</v>
      </c>
      <c r="B172" s="3">
        <v>3.61</v>
      </c>
    </row>
    <row r="173" spans="1:2" x14ac:dyDescent="0.25">
      <c r="A173" s="2" t="s">
        <v>173</v>
      </c>
      <c r="B173" s="3">
        <v>9.3800000000000008</v>
      </c>
    </row>
    <row r="174" spans="1:2" x14ac:dyDescent="0.25">
      <c r="A174" s="2" t="s">
        <v>174</v>
      </c>
      <c r="B174" s="3">
        <v>25.23</v>
      </c>
    </row>
    <row r="175" spans="1:2" x14ac:dyDescent="0.25">
      <c r="A175" s="2" t="s">
        <v>175</v>
      </c>
      <c r="B175" s="3">
        <v>1.29</v>
      </c>
    </row>
    <row r="176" spans="1:2" x14ac:dyDescent="0.25">
      <c r="A176" s="2" t="s">
        <v>176</v>
      </c>
      <c r="B176" s="3">
        <v>5.8</v>
      </c>
    </row>
    <row r="177" spans="1:2" x14ac:dyDescent="0.25">
      <c r="A177" s="2" t="s">
        <v>177</v>
      </c>
      <c r="B177" s="3">
        <v>13.7</v>
      </c>
    </row>
    <row r="178" spans="1:2" x14ac:dyDescent="0.25">
      <c r="A178" s="2" t="s">
        <v>178</v>
      </c>
      <c r="B178" s="3">
        <v>9.52</v>
      </c>
    </row>
    <row r="179" spans="1:2" x14ac:dyDescent="0.25">
      <c r="A179" s="2" t="s">
        <v>179</v>
      </c>
      <c r="B179" s="3">
        <v>2.79</v>
      </c>
    </row>
    <row r="180" spans="1:2" x14ac:dyDescent="0.25">
      <c r="A180" s="2" t="s">
        <v>180</v>
      </c>
      <c r="B180" s="3">
        <v>22.32</v>
      </c>
    </row>
    <row r="181" spans="1:2" x14ac:dyDescent="0.25">
      <c r="A181" s="2" t="s">
        <v>181</v>
      </c>
      <c r="B181" s="3">
        <v>59.25</v>
      </c>
    </row>
    <row r="182" spans="1:2" x14ac:dyDescent="0.25">
      <c r="A182" s="2" t="s">
        <v>182</v>
      </c>
      <c r="B182" s="3">
        <v>3.89</v>
      </c>
    </row>
    <row r="183" spans="1:2" x14ac:dyDescent="0.25">
      <c r="A183" s="2" t="s">
        <v>183</v>
      </c>
      <c r="B183" s="3">
        <v>2.14</v>
      </c>
    </row>
    <row r="184" spans="1:2" x14ac:dyDescent="0.25">
      <c r="A184" s="2" t="s">
        <v>184</v>
      </c>
      <c r="B184" s="3">
        <v>4.9400000000000004</v>
      </c>
    </row>
    <row r="185" spans="1:2" x14ac:dyDescent="0.25">
      <c r="A185" s="2" t="s">
        <v>185</v>
      </c>
      <c r="B185" s="3">
        <v>0.9</v>
      </c>
    </row>
    <row r="186" spans="1:2" x14ac:dyDescent="0.25">
      <c r="A186" s="2" t="s">
        <v>186</v>
      </c>
      <c r="B186" s="3">
        <v>9.16</v>
      </c>
    </row>
    <row r="187" spans="1:2" x14ac:dyDescent="0.25">
      <c r="A187" s="2" t="s">
        <v>187</v>
      </c>
      <c r="B187" s="3">
        <v>24.14</v>
      </c>
    </row>
    <row r="188" spans="1:2" x14ac:dyDescent="0.25">
      <c r="A188" s="2" t="s">
        <v>188</v>
      </c>
      <c r="B188" s="3">
        <v>29.68</v>
      </c>
    </row>
    <row r="189" spans="1:2" x14ac:dyDescent="0.25">
      <c r="A189" s="2" t="s">
        <v>189</v>
      </c>
      <c r="B189" s="3">
        <v>1.51</v>
      </c>
    </row>
    <row r="190" spans="1:2" x14ac:dyDescent="0.25">
      <c r="A190" s="2" t="s">
        <v>190</v>
      </c>
      <c r="B190" s="3">
        <v>5.42</v>
      </c>
    </row>
    <row r="191" spans="1:2" x14ac:dyDescent="0.25">
      <c r="A191" s="2" t="s">
        <v>191</v>
      </c>
      <c r="B191" s="3">
        <v>13.7</v>
      </c>
    </row>
    <row r="192" spans="1:2" x14ac:dyDescent="0.25">
      <c r="A192" s="2" t="s">
        <v>192</v>
      </c>
      <c r="B192" s="3">
        <v>9.52</v>
      </c>
    </row>
    <row r="193" spans="1:2" x14ac:dyDescent="0.25">
      <c r="A193" s="2" t="s">
        <v>193</v>
      </c>
      <c r="B193" s="3">
        <v>2.6</v>
      </c>
    </row>
    <row r="194" spans="1:2" x14ac:dyDescent="0.25">
      <c r="A194" s="2" t="s">
        <v>194</v>
      </c>
      <c r="B194" s="3">
        <v>22.32</v>
      </c>
    </row>
    <row r="195" spans="1:2" x14ac:dyDescent="0.25">
      <c r="A195" s="2" t="s">
        <v>195</v>
      </c>
      <c r="B195" s="3">
        <v>3.81</v>
      </c>
    </row>
    <row r="196" spans="1:2" x14ac:dyDescent="0.25">
      <c r="A196" s="2" t="s">
        <v>196</v>
      </c>
      <c r="B196" s="3">
        <v>7.99</v>
      </c>
    </row>
    <row r="197" spans="1:2" x14ac:dyDescent="0.25">
      <c r="A197" s="2" t="s">
        <v>197</v>
      </c>
      <c r="B197" s="3">
        <v>20.399999999999999</v>
      </c>
    </row>
    <row r="198" spans="1:2" x14ac:dyDescent="0.25">
      <c r="A198" s="2" t="s">
        <v>198</v>
      </c>
      <c r="B198" s="3">
        <v>13.57</v>
      </c>
    </row>
    <row r="199" spans="1:2" x14ac:dyDescent="0.25">
      <c r="A199" s="2" t="s">
        <v>199</v>
      </c>
      <c r="B199" s="3">
        <v>3.91</v>
      </c>
    </row>
    <row r="200" spans="1:2" x14ac:dyDescent="0.25">
      <c r="A200" s="2" t="s">
        <v>200</v>
      </c>
      <c r="B200" s="3">
        <v>34.22</v>
      </c>
    </row>
    <row r="201" spans="1:2" x14ac:dyDescent="0.25">
      <c r="A201" s="2" t="s">
        <v>201</v>
      </c>
      <c r="B201" s="3">
        <v>76.709999999999994</v>
      </c>
    </row>
    <row r="202" spans="1:2" x14ac:dyDescent="0.25">
      <c r="A202" s="2" t="s">
        <v>202</v>
      </c>
      <c r="B202" s="3">
        <v>5.53</v>
      </c>
    </row>
    <row r="203" spans="1:2" x14ac:dyDescent="0.25">
      <c r="A203" s="2" t="s">
        <v>203</v>
      </c>
      <c r="B203" s="3">
        <v>3.75</v>
      </c>
    </row>
    <row r="204" spans="1:2" x14ac:dyDescent="0.25">
      <c r="A204" s="2" t="s">
        <v>204</v>
      </c>
      <c r="B204" s="3">
        <v>8.61</v>
      </c>
    </row>
    <row r="205" spans="1:2" x14ac:dyDescent="0.25">
      <c r="A205" s="2" t="s">
        <v>205</v>
      </c>
      <c r="B205" s="3">
        <v>6.06</v>
      </c>
    </row>
    <row r="206" spans="1:2" x14ac:dyDescent="0.25">
      <c r="A206" s="2" t="s">
        <v>206</v>
      </c>
      <c r="B206" s="3">
        <v>2.0699999999999998</v>
      </c>
    </row>
    <row r="207" spans="1:2" x14ac:dyDescent="0.25">
      <c r="A207" s="2" t="s">
        <v>207</v>
      </c>
      <c r="B207" s="3">
        <v>12.32</v>
      </c>
    </row>
    <row r="208" spans="1:2" x14ac:dyDescent="0.25">
      <c r="A208" s="2" t="s">
        <v>208</v>
      </c>
      <c r="B208" s="3">
        <v>34.39</v>
      </c>
    </row>
    <row r="209" spans="1:2" x14ac:dyDescent="0.25">
      <c r="A209" s="2" t="s">
        <v>209</v>
      </c>
      <c r="B209" s="3">
        <v>49.73</v>
      </c>
    </row>
    <row r="210" spans="1:2" x14ac:dyDescent="0.25">
      <c r="A210" s="2" t="s">
        <v>210</v>
      </c>
      <c r="B210" s="3">
        <v>2.73</v>
      </c>
    </row>
    <row r="211" spans="1:2" x14ac:dyDescent="0.25">
      <c r="A211" s="2" t="s">
        <v>211</v>
      </c>
      <c r="B211" s="3">
        <v>3.75</v>
      </c>
    </row>
    <row r="212" spans="1:2" x14ac:dyDescent="0.25">
      <c r="A212" s="2" t="s">
        <v>212</v>
      </c>
      <c r="B212" s="3">
        <v>8.61</v>
      </c>
    </row>
    <row r="213" spans="1:2" x14ac:dyDescent="0.25">
      <c r="A213" s="2" t="s">
        <v>213</v>
      </c>
      <c r="B213" s="3">
        <v>6.06</v>
      </c>
    </row>
    <row r="214" spans="1:2" x14ac:dyDescent="0.25">
      <c r="A214" s="2" t="s">
        <v>214</v>
      </c>
      <c r="B214" s="3">
        <v>2.0699999999999998</v>
      </c>
    </row>
    <row r="215" spans="1:2" x14ac:dyDescent="0.25">
      <c r="A215" s="2" t="s">
        <v>215</v>
      </c>
      <c r="B215" s="3">
        <v>12.32</v>
      </c>
    </row>
    <row r="216" spans="1:2" x14ac:dyDescent="0.25">
      <c r="A216" s="2" t="s">
        <v>216</v>
      </c>
      <c r="B216" s="3">
        <v>33.06</v>
      </c>
    </row>
    <row r="217" spans="1:2" x14ac:dyDescent="0.25">
      <c r="A217" s="2" t="s">
        <v>217</v>
      </c>
      <c r="B217" s="3">
        <v>48.4</v>
      </c>
    </row>
    <row r="218" spans="1:2" x14ac:dyDescent="0.25">
      <c r="A218" s="2" t="s">
        <v>218</v>
      </c>
      <c r="B218" s="3">
        <v>2.73</v>
      </c>
    </row>
    <row r="219" spans="1:2" x14ac:dyDescent="0.25">
      <c r="A219" s="2" t="s">
        <v>219</v>
      </c>
      <c r="B219" s="3">
        <v>0.95</v>
      </c>
    </row>
    <row r="220" spans="1:2" x14ac:dyDescent="0.25">
      <c r="A220" s="2" t="s">
        <v>220</v>
      </c>
      <c r="B220" s="3">
        <v>2.14</v>
      </c>
    </row>
    <row r="221" spans="1:2" x14ac:dyDescent="0.25">
      <c r="A221" s="2" t="s">
        <v>221</v>
      </c>
      <c r="B221" s="3">
        <v>1.7</v>
      </c>
    </row>
    <row r="222" spans="1:2" x14ac:dyDescent="0.25">
      <c r="A222" s="2" t="s">
        <v>222</v>
      </c>
      <c r="B222" s="3">
        <v>0.4</v>
      </c>
    </row>
    <row r="223" spans="1:2" x14ac:dyDescent="0.25">
      <c r="A223" s="2" t="s">
        <v>223</v>
      </c>
      <c r="B223" s="3">
        <v>0.25</v>
      </c>
    </row>
    <row r="224" spans="1:2" x14ac:dyDescent="0.25">
      <c r="A224" s="2" t="s">
        <v>224</v>
      </c>
      <c r="B224" s="3">
        <v>3.2</v>
      </c>
    </row>
    <row r="225" spans="1:2" x14ac:dyDescent="0.25">
      <c r="A225" s="2" t="s">
        <v>225</v>
      </c>
      <c r="B225" s="3">
        <v>7.63</v>
      </c>
    </row>
    <row r="226" spans="1:2" x14ac:dyDescent="0.25">
      <c r="A226" s="2" t="s">
        <v>226</v>
      </c>
      <c r="B226" s="3">
        <v>0.56000000000000005</v>
      </c>
    </row>
    <row r="227" spans="1:2" x14ac:dyDescent="0.25">
      <c r="A227" s="2" t="s">
        <v>227</v>
      </c>
      <c r="B227" s="3">
        <v>1.03</v>
      </c>
    </row>
    <row r="228" spans="1:2" x14ac:dyDescent="0.25">
      <c r="A228" s="2" t="s">
        <v>228</v>
      </c>
      <c r="B228" s="3">
        <v>1.04</v>
      </c>
    </row>
    <row r="229" spans="1:2" x14ac:dyDescent="0.25">
      <c r="A229" s="2" t="s">
        <v>229</v>
      </c>
      <c r="B229" s="3">
        <v>2.06</v>
      </c>
    </row>
    <row r="230" spans="1:2" x14ac:dyDescent="0.25">
      <c r="A230" s="2" t="s">
        <v>230</v>
      </c>
      <c r="B230" s="3">
        <v>7.48</v>
      </c>
    </row>
    <row r="231" spans="1:2" x14ac:dyDescent="0.25">
      <c r="A231" s="2" t="s">
        <v>231</v>
      </c>
      <c r="B231" s="3">
        <v>2.12</v>
      </c>
    </row>
    <row r="232" spans="1:2" x14ac:dyDescent="0.25">
      <c r="A232" s="2" t="s">
        <v>232</v>
      </c>
      <c r="B232" s="3">
        <v>1.56</v>
      </c>
    </row>
    <row r="233" spans="1:2" x14ac:dyDescent="0.25">
      <c r="A233" s="2" t="s">
        <v>233</v>
      </c>
      <c r="B233" s="3">
        <v>1.51</v>
      </c>
    </row>
    <row r="234" spans="1:2" x14ac:dyDescent="0.25">
      <c r="A234" s="2" t="s">
        <v>234</v>
      </c>
      <c r="B234" s="3">
        <v>3.78</v>
      </c>
    </row>
    <row r="235" spans="1:2" x14ac:dyDescent="0.25">
      <c r="A235" s="2" t="s">
        <v>235</v>
      </c>
      <c r="B235" s="3">
        <v>3.62</v>
      </c>
    </row>
    <row r="236" spans="1:2" x14ac:dyDescent="0.25">
      <c r="A236" s="2" t="s">
        <v>236</v>
      </c>
      <c r="B236" s="3">
        <v>3.71</v>
      </c>
    </row>
    <row r="237" spans="1:2" x14ac:dyDescent="0.25">
      <c r="A237" s="2" t="s">
        <v>237</v>
      </c>
      <c r="B237" s="3">
        <v>8.2100000000000009</v>
      </c>
    </row>
    <row r="238" spans="1:2" x14ac:dyDescent="0.25">
      <c r="A238" s="2" t="s">
        <v>238</v>
      </c>
      <c r="B238" s="3">
        <v>0.64</v>
      </c>
    </row>
    <row r="239" spans="1:2" x14ac:dyDescent="0.25">
      <c r="A239" s="2" t="s">
        <v>239</v>
      </c>
      <c r="B239" s="3">
        <v>7.09</v>
      </c>
    </row>
    <row r="240" spans="1:2" x14ac:dyDescent="0.25">
      <c r="A240" s="2" t="s">
        <v>240</v>
      </c>
      <c r="B240" s="3">
        <v>13.56</v>
      </c>
    </row>
    <row r="241" spans="1:2" x14ac:dyDescent="0.25">
      <c r="A241" s="2" t="s">
        <v>241</v>
      </c>
      <c r="B241" s="3">
        <v>10.28</v>
      </c>
    </row>
    <row r="242" spans="1:2" x14ac:dyDescent="0.25">
      <c r="A242" s="2" t="s">
        <v>242</v>
      </c>
      <c r="B242" s="3">
        <v>3.59</v>
      </c>
    </row>
    <row r="243" spans="1:2" x14ac:dyDescent="0.25">
      <c r="A243" s="2" t="s">
        <v>243</v>
      </c>
      <c r="B243" s="3">
        <v>21.46</v>
      </c>
    </row>
    <row r="244" spans="1:2" x14ac:dyDescent="0.25">
      <c r="A244" s="2" t="s">
        <v>244</v>
      </c>
      <c r="B244" s="3">
        <v>63.48</v>
      </c>
    </row>
    <row r="245" spans="1:2" x14ac:dyDescent="0.25">
      <c r="A245" s="2" t="s">
        <v>245</v>
      </c>
      <c r="B245" s="3">
        <v>5.49</v>
      </c>
    </row>
    <row r="246" spans="1:2" x14ac:dyDescent="0.25">
      <c r="A246" s="2" t="s">
        <v>246</v>
      </c>
      <c r="B246" s="3">
        <v>1.38</v>
      </c>
    </row>
    <row r="247" spans="1:2" x14ac:dyDescent="0.25">
      <c r="A247" s="2" t="s">
        <v>247</v>
      </c>
      <c r="B247" s="3">
        <v>2.71</v>
      </c>
    </row>
    <row r="248" spans="1:2" x14ac:dyDescent="0.25">
      <c r="A248" s="2" t="s">
        <v>248</v>
      </c>
      <c r="B248" s="3">
        <v>1.64</v>
      </c>
    </row>
    <row r="249" spans="1:2" x14ac:dyDescent="0.25">
      <c r="A249" s="2" t="s">
        <v>249</v>
      </c>
      <c r="B249" s="3">
        <v>0.62</v>
      </c>
    </row>
    <row r="250" spans="1:2" x14ac:dyDescent="0.25">
      <c r="A250" s="2" t="s">
        <v>250</v>
      </c>
      <c r="B250" s="3">
        <v>4.49</v>
      </c>
    </row>
    <row r="251" spans="1:2" x14ac:dyDescent="0.25">
      <c r="A251" s="2" t="s">
        <v>251</v>
      </c>
      <c r="B251" s="3">
        <v>0.79</v>
      </c>
    </row>
    <row r="252" spans="1:2" x14ac:dyDescent="0.25">
      <c r="A252" s="2" t="s">
        <v>252</v>
      </c>
      <c r="B252" s="3">
        <v>0.61</v>
      </c>
    </row>
    <row r="253" spans="1:2" x14ac:dyDescent="0.25">
      <c r="A253" s="2" t="s">
        <v>253</v>
      </c>
      <c r="B253" s="3">
        <v>0.77</v>
      </c>
    </row>
    <row r="254" spans="1:2" x14ac:dyDescent="0.25">
      <c r="A254" s="2" t="s">
        <v>254</v>
      </c>
      <c r="B254" s="3">
        <v>2.08</v>
      </c>
    </row>
    <row r="255" spans="1:2" x14ac:dyDescent="0.25">
      <c r="A255" s="2" t="s">
        <v>255</v>
      </c>
      <c r="B255" s="3">
        <v>1.2</v>
      </c>
    </row>
    <row r="256" spans="1:2" x14ac:dyDescent="0.25">
      <c r="A256" s="2" t="s">
        <v>256</v>
      </c>
      <c r="B256" s="3">
        <v>0.31</v>
      </c>
    </row>
    <row r="257" spans="1:2" x14ac:dyDescent="0.25">
      <c r="A257" s="2" t="s">
        <v>257</v>
      </c>
      <c r="B257" s="3">
        <v>3.18</v>
      </c>
    </row>
    <row r="258" spans="1:2" x14ac:dyDescent="0.25">
      <c r="A258" s="2" t="s">
        <v>258</v>
      </c>
      <c r="B258" s="3">
        <v>0.48</v>
      </c>
    </row>
    <row r="259" spans="1:2" x14ac:dyDescent="0.25">
      <c r="A259" s="2" t="s">
        <v>259</v>
      </c>
      <c r="B259" s="3">
        <v>2.54</v>
      </c>
    </row>
    <row r="260" spans="1:2" x14ac:dyDescent="0.25">
      <c r="A260" s="2" t="s">
        <v>260</v>
      </c>
      <c r="B260" s="3">
        <v>6.34</v>
      </c>
    </row>
    <row r="261" spans="1:2" x14ac:dyDescent="0.25">
      <c r="A261" s="2" t="s">
        <v>261</v>
      </c>
      <c r="B261" s="3">
        <v>4.29</v>
      </c>
    </row>
    <row r="262" spans="1:2" x14ac:dyDescent="0.25">
      <c r="A262" s="2" t="s">
        <v>262</v>
      </c>
      <c r="B262" s="3">
        <v>0.99</v>
      </c>
    </row>
    <row r="263" spans="1:2" x14ac:dyDescent="0.25">
      <c r="A263" s="2" t="s">
        <v>263</v>
      </c>
      <c r="B263" s="3">
        <v>8.36</v>
      </c>
    </row>
    <row r="264" spans="1:2" x14ac:dyDescent="0.25">
      <c r="A264" s="2" t="s">
        <v>264</v>
      </c>
      <c r="B264" s="3">
        <v>46.62</v>
      </c>
    </row>
    <row r="265" spans="1:2" x14ac:dyDescent="0.25">
      <c r="A265" s="2" t="s">
        <v>265</v>
      </c>
      <c r="B265" s="3">
        <v>1.43</v>
      </c>
    </row>
    <row r="266" spans="1:2" x14ac:dyDescent="0.25">
      <c r="A266" s="2" t="s">
        <v>266</v>
      </c>
      <c r="B266" s="3">
        <v>8.0399999999999991</v>
      </c>
    </row>
    <row r="267" spans="1:2" x14ac:dyDescent="0.25">
      <c r="A267" s="2" t="s">
        <v>267</v>
      </c>
      <c r="B267" s="3">
        <v>13.94</v>
      </c>
    </row>
    <row r="268" spans="1:2" x14ac:dyDescent="0.25">
      <c r="A268" s="2" t="s">
        <v>268</v>
      </c>
      <c r="B268" s="3">
        <v>4.1399999999999997</v>
      </c>
    </row>
    <row r="269" spans="1:2" x14ac:dyDescent="0.25">
      <c r="A269" s="2" t="s">
        <v>269</v>
      </c>
      <c r="B269" s="3">
        <v>30.49</v>
      </c>
    </row>
    <row r="270" spans="1:2" x14ac:dyDescent="0.25">
      <c r="A270" s="2" t="s">
        <v>270</v>
      </c>
      <c r="B270" s="3">
        <v>6.55</v>
      </c>
    </row>
    <row r="271" spans="1:2" x14ac:dyDescent="0.25">
      <c r="A271" s="2" t="s">
        <v>271</v>
      </c>
      <c r="B271" s="3">
        <v>40.18</v>
      </c>
    </row>
    <row r="272" spans="1:2" x14ac:dyDescent="0.25">
      <c r="A272" s="2" t="s">
        <v>272</v>
      </c>
      <c r="B272" s="3">
        <v>8.17</v>
      </c>
    </row>
    <row r="273" spans="1:2" x14ac:dyDescent="0.25">
      <c r="A273" s="2" t="s">
        <v>273</v>
      </c>
      <c r="B273" s="3">
        <v>0.91</v>
      </c>
    </row>
    <row r="274" spans="1:2" x14ac:dyDescent="0.25">
      <c r="A274" s="2" t="s">
        <v>274</v>
      </c>
      <c r="B274" s="3">
        <v>0.75</v>
      </c>
    </row>
    <row r="275" spans="1:2" x14ac:dyDescent="0.25">
      <c r="A275" s="2" t="s">
        <v>275</v>
      </c>
      <c r="B275" s="3">
        <v>2</v>
      </c>
    </row>
    <row r="276" spans="1:2" x14ac:dyDescent="0.25">
      <c r="A276" s="2" t="s">
        <v>276</v>
      </c>
      <c r="B276" s="3">
        <v>1.36</v>
      </c>
    </row>
    <row r="277" spans="1:2" x14ac:dyDescent="0.25">
      <c r="A277" s="2" t="s">
        <v>277</v>
      </c>
      <c r="B277" s="3">
        <v>2.54</v>
      </c>
    </row>
    <row r="278" spans="1:2" x14ac:dyDescent="0.25">
      <c r="A278" s="2" t="s">
        <v>278</v>
      </c>
      <c r="B278" s="3">
        <v>2.25</v>
      </c>
    </row>
    <row r="279" spans="1:2" x14ac:dyDescent="0.25">
      <c r="A279" s="2" t="s">
        <v>279</v>
      </c>
      <c r="B279" s="3">
        <v>1.27</v>
      </c>
    </row>
    <row r="280" spans="1:2" x14ac:dyDescent="0.25">
      <c r="A280" s="2" t="s">
        <v>280</v>
      </c>
      <c r="B280" s="3">
        <v>1.85</v>
      </c>
    </row>
    <row r="281" spans="1:2" x14ac:dyDescent="0.25">
      <c r="A281" s="2" t="s">
        <v>281</v>
      </c>
      <c r="B281" s="3">
        <v>1.53</v>
      </c>
    </row>
    <row r="282" spans="1:2" x14ac:dyDescent="0.25">
      <c r="A282" s="2" t="s">
        <v>282</v>
      </c>
      <c r="B282" s="3">
        <v>3.63</v>
      </c>
    </row>
    <row r="283" spans="1:2" x14ac:dyDescent="0.25">
      <c r="A283" s="2" t="s">
        <v>283</v>
      </c>
      <c r="B283" s="3">
        <v>2.87</v>
      </c>
    </row>
    <row r="284" spans="1:2" x14ac:dyDescent="0.25">
      <c r="A284" s="2" t="s">
        <v>284</v>
      </c>
      <c r="B284" s="3">
        <v>3.05</v>
      </c>
    </row>
    <row r="285" spans="1:2" x14ac:dyDescent="0.25">
      <c r="A285" s="2" t="s">
        <v>285</v>
      </c>
      <c r="B285" s="3">
        <v>13.27</v>
      </c>
    </row>
    <row r="286" spans="1:2" x14ac:dyDescent="0.25">
      <c r="A286" s="2" t="s">
        <v>286</v>
      </c>
      <c r="B286" s="3">
        <v>3.85</v>
      </c>
    </row>
    <row r="287" spans="1:2" x14ac:dyDescent="0.25">
      <c r="A287" s="2" t="s">
        <v>287</v>
      </c>
      <c r="B287" s="3">
        <v>6.55</v>
      </c>
    </row>
    <row r="288" spans="1:2" x14ac:dyDescent="0.25">
      <c r="A288" s="2" t="s">
        <v>288</v>
      </c>
      <c r="B288" s="3">
        <v>0.38</v>
      </c>
    </row>
    <row r="289" spans="1:2" x14ac:dyDescent="0.25">
      <c r="A289" s="2" t="s">
        <v>289</v>
      </c>
      <c r="B289" s="3">
        <v>0.3</v>
      </c>
    </row>
    <row r="290" spans="1:2" x14ac:dyDescent="0.25">
      <c r="A290" s="2" t="s">
        <v>290</v>
      </c>
      <c r="B290" s="3">
        <v>118.25</v>
      </c>
    </row>
    <row r="291" spans="1:2" x14ac:dyDescent="0.25">
      <c r="A291" s="2" t="s">
        <v>291</v>
      </c>
      <c r="B291" s="3">
        <v>118.25</v>
      </c>
    </row>
    <row r="292" spans="1:2" x14ac:dyDescent="0.25">
      <c r="A292" s="2" t="s">
        <v>292</v>
      </c>
      <c r="B292" s="3">
        <v>42.91</v>
      </c>
    </row>
    <row r="293" spans="1:2" x14ac:dyDescent="0.25">
      <c r="A293" s="2" t="s">
        <v>293</v>
      </c>
      <c r="B293" s="3">
        <v>42.91</v>
      </c>
    </row>
    <row r="294" spans="1:2" x14ac:dyDescent="0.25">
      <c r="A294" s="2" t="s">
        <v>294</v>
      </c>
      <c r="B294" s="3">
        <v>18.16</v>
      </c>
    </row>
    <row r="295" spans="1:2" x14ac:dyDescent="0.25">
      <c r="A295" s="2" t="s">
        <v>295</v>
      </c>
      <c r="B295" s="3">
        <v>21.83</v>
      </c>
    </row>
    <row r="296" spans="1:2" x14ac:dyDescent="0.25">
      <c r="A296" s="2" t="s">
        <v>296</v>
      </c>
      <c r="B296" s="3">
        <v>42.91</v>
      </c>
    </row>
    <row r="297" spans="1:2" x14ac:dyDescent="0.25">
      <c r="A297" s="2" t="s">
        <v>297</v>
      </c>
      <c r="B297" s="3">
        <v>21.83</v>
      </c>
    </row>
    <row r="298" spans="1:2" x14ac:dyDescent="0.25">
      <c r="A298" s="2" t="s">
        <v>298</v>
      </c>
      <c r="B298" s="3">
        <v>41.62</v>
      </c>
    </row>
    <row r="299" spans="1:2" x14ac:dyDescent="0.25">
      <c r="A299" s="2" t="s">
        <v>299</v>
      </c>
      <c r="B299" s="3">
        <v>54.75</v>
      </c>
    </row>
    <row r="300" spans="1:2" x14ac:dyDescent="0.25">
      <c r="A300" s="2" t="s">
        <v>300</v>
      </c>
      <c r="B300" s="3">
        <v>88.52</v>
      </c>
    </row>
    <row r="301" spans="1:2" x14ac:dyDescent="0.25">
      <c r="A301" s="2" t="s">
        <v>301</v>
      </c>
      <c r="B301" s="3">
        <v>790</v>
      </c>
    </row>
    <row r="302" spans="1:2" x14ac:dyDescent="0.25">
      <c r="A302" s="2" t="s">
        <v>302</v>
      </c>
      <c r="B302" s="3">
        <v>33.99</v>
      </c>
    </row>
    <row r="303" spans="1:2" x14ac:dyDescent="0.25">
      <c r="A303" s="2" t="s">
        <v>303</v>
      </c>
      <c r="B303" s="3">
        <v>36.89</v>
      </c>
    </row>
    <row r="304" spans="1:2" x14ac:dyDescent="0.25">
      <c r="A304" s="2" t="s">
        <v>304</v>
      </c>
      <c r="B304" s="3">
        <v>68.84</v>
      </c>
    </row>
    <row r="305" spans="1:2" x14ac:dyDescent="0.25">
      <c r="A305" s="2" t="s">
        <v>305</v>
      </c>
      <c r="B305" s="3">
        <v>41.15</v>
      </c>
    </row>
    <row r="306" spans="1:2" x14ac:dyDescent="0.25">
      <c r="A306" s="2" t="s">
        <v>306</v>
      </c>
      <c r="B306" s="3">
        <v>0.6</v>
      </c>
    </row>
    <row r="307" spans="1:2" x14ac:dyDescent="0.25">
      <c r="A307" s="2" t="s">
        <v>307</v>
      </c>
      <c r="B307" s="3">
        <v>0.68</v>
      </c>
    </row>
    <row r="308" spans="1:2" x14ac:dyDescent="0.25">
      <c r="A308" s="2" t="s">
        <v>308</v>
      </c>
      <c r="B308" s="3">
        <v>0.79</v>
      </c>
    </row>
    <row r="309" spans="1:2" x14ac:dyDescent="0.25">
      <c r="A309" s="2" t="s">
        <v>309</v>
      </c>
      <c r="B309" s="3">
        <v>1.59</v>
      </c>
    </row>
    <row r="310" spans="1:2" x14ac:dyDescent="0.25">
      <c r="A310" s="2" t="s">
        <v>310</v>
      </c>
      <c r="B310" s="3">
        <v>1.81</v>
      </c>
    </row>
    <row r="311" spans="1:2" x14ac:dyDescent="0.25">
      <c r="A311" s="2" t="s">
        <v>311</v>
      </c>
      <c r="B311" s="3">
        <v>2.84</v>
      </c>
    </row>
    <row r="312" spans="1:2" x14ac:dyDescent="0.25">
      <c r="A312" s="2" t="s">
        <v>312</v>
      </c>
      <c r="B312" s="3">
        <v>0.35</v>
      </c>
    </row>
    <row r="313" spans="1:2" x14ac:dyDescent="0.25">
      <c r="A313" s="2" t="s">
        <v>313</v>
      </c>
      <c r="B313" s="3">
        <v>4.51</v>
      </c>
    </row>
    <row r="314" spans="1:2" x14ac:dyDescent="0.25">
      <c r="A314" s="2" t="s">
        <v>314</v>
      </c>
      <c r="B314" s="3">
        <v>0.37</v>
      </c>
    </row>
    <row r="315" spans="1:2" x14ac:dyDescent="0.25">
      <c r="A315" s="2" t="s">
        <v>315</v>
      </c>
      <c r="B315" s="3">
        <v>0.39</v>
      </c>
    </row>
    <row r="316" spans="1:2" x14ac:dyDescent="0.25">
      <c r="A316" s="2" t="s">
        <v>316</v>
      </c>
      <c r="B316" s="3">
        <v>0.43</v>
      </c>
    </row>
    <row r="317" spans="1:2" x14ac:dyDescent="0.25">
      <c r="A317" s="2" t="s">
        <v>317</v>
      </c>
      <c r="B317" s="3">
        <v>0.51</v>
      </c>
    </row>
    <row r="318" spans="1:2" x14ac:dyDescent="0.25">
      <c r="A318" s="2" t="s">
        <v>318</v>
      </c>
      <c r="B318" s="3">
        <v>23.94</v>
      </c>
    </row>
    <row r="319" spans="1:2" x14ac:dyDescent="0.25">
      <c r="A319" s="2" t="s">
        <v>319</v>
      </c>
      <c r="B319" s="3">
        <v>49.27</v>
      </c>
    </row>
    <row r="320" spans="1:2" x14ac:dyDescent="0.25">
      <c r="A320" s="2" t="s">
        <v>320</v>
      </c>
      <c r="B320" s="3">
        <v>86.45</v>
      </c>
    </row>
    <row r="321" spans="1:2" x14ac:dyDescent="0.25">
      <c r="A321" s="2" t="s">
        <v>321</v>
      </c>
      <c r="B321" s="3">
        <v>1.03</v>
      </c>
    </row>
    <row r="322" spans="1:2" x14ac:dyDescent="0.25">
      <c r="A322" s="2" t="s">
        <v>322</v>
      </c>
      <c r="B322" s="3">
        <v>1.25</v>
      </c>
    </row>
    <row r="323" spans="1:2" x14ac:dyDescent="0.25">
      <c r="A323" s="2" t="s">
        <v>323</v>
      </c>
      <c r="B323" s="3">
        <v>0.94</v>
      </c>
    </row>
    <row r="324" spans="1:2" x14ac:dyDescent="0.25">
      <c r="A324" s="2" t="s">
        <v>324</v>
      </c>
      <c r="B324" s="3">
        <v>3.24</v>
      </c>
    </row>
    <row r="325" spans="1:2" x14ac:dyDescent="0.25">
      <c r="A325" s="2" t="s">
        <v>325</v>
      </c>
      <c r="B325" s="3">
        <v>3.26</v>
      </c>
    </row>
    <row r="326" spans="1:2" x14ac:dyDescent="0.25">
      <c r="A326" s="2" t="s">
        <v>326</v>
      </c>
      <c r="B326" s="3">
        <v>8.6300000000000008</v>
      </c>
    </row>
    <row r="327" spans="1:2" x14ac:dyDescent="0.25">
      <c r="A327" s="2" t="s">
        <v>327</v>
      </c>
      <c r="B327" s="3">
        <v>1.52</v>
      </c>
    </row>
    <row r="328" spans="1:2" x14ac:dyDescent="0.25">
      <c r="A328" s="2" t="s">
        <v>328</v>
      </c>
      <c r="B328" s="3">
        <v>3.16</v>
      </c>
    </row>
    <row r="329" spans="1:2" x14ac:dyDescent="0.25">
      <c r="A329" s="2" t="s">
        <v>329</v>
      </c>
      <c r="B329" s="3">
        <v>5.75</v>
      </c>
    </row>
    <row r="330" spans="1:2" x14ac:dyDescent="0.25">
      <c r="A330" s="2" t="s">
        <v>330</v>
      </c>
      <c r="B330" s="3">
        <v>7.87</v>
      </c>
    </row>
    <row r="331" spans="1:2" x14ac:dyDescent="0.25">
      <c r="A331" s="2" t="s">
        <v>331</v>
      </c>
      <c r="B331" s="3">
        <v>9.48</v>
      </c>
    </row>
    <row r="332" spans="1:2" x14ac:dyDescent="0.25">
      <c r="A332" s="2" t="s">
        <v>332</v>
      </c>
      <c r="B332" s="3">
        <v>13.29</v>
      </c>
    </row>
    <row r="333" spans="1:2" x14ac:dyDescent="0.25">
      <c r="A333" s="2" t="s">
        <v>333</v>
      </c>
      <c r="B333" s="3">
        <v>0.69</v>
      </c>
    </row>
    <row r="334" spans="1:2" x14ac:dyDescent="0.25">
      <c r="A334" s="2" t="s">
        <v>334</v>
      </c>
      <c r="B334" s="3">
        <v>3.04</v>
      </c>
    </row>
    <row r="335" spans="1:2" x14ac:dyDescent="0.25">
      <c r="A335" s="2" t="s">
        <v>335</v>
      </c>
      <c r="B335" s="3">
        <v>16.3</v>
      </c>
    </row>
    <row r="336" spans="1:2" x14ac:dyDescent="0.25">
      <c r="A336" s="2" t="s">
        <v>336</v>
      </c>
      <c r="B336" s="3">
        <v>18.649999999999999</v>
      </c>
    </row>
    <row r="337" spans="1:2" x14ac:dyDescent="0.25">
      <c r="A337" s="2" t="s">
        <v>337</v>
      </c>
      <c r="B337" s="3">
        <v>20.68</v>
      </c>
    </row>
    <row r="338" spans="1:2" x14ac:dyDescent="0.25">
      <c r="A338" s="2" t="s">
        <v>338</v>
      </c>
      <c r="B338" s="3">
        <v>30.08</v>
      </c>
    </row>
    <row r="339" spans="1:2" x14ac:dyDescent="0.25">
      <c r="A339" s="2" t="s">
        <v>339</v>
      </c>
      <c r="B339" s="3">
        <v>11.54</v>
      </c>
    </row>
    <row r="340" spans="1:2" x14ac:dyDescent="0.25">
      <c r="A340" s="2" t="s">
        <v>340</v>
      </c>
      <c r="B340" s="3">
        <v>22.89</v>
      </c>
    </row>
    <row r="341" spans="1:2" x14ac:dyDescent="0.25">
      <c r="A341" s="2" t="s">
        <v>341</v>
      </c>
      <c r="B341" s="3">
        <v>22.89</v>
      </c>
    </row>
    <row r="342" spans="1:2" x14ac:dyDescent="0.25">
      <c r="A342" s="2" t="s">
        <v>342</v>
      </c>
      <c r="B342" s="3">
        <v>22.89</v>
      </c>
    </row>
    <row r="343" spans="1:2" x14ac:dyDescent="0.25">
      <c r="A343" s="2" t="s">
        <v>343</v>
      </c>
      <c r="B343" s="3">
        <v>22.89</v>
      </c>
    </row>
    <row r="344" spans="1:2" x14ac:dyDescent="0.25">
      <c r="A344" s="2" t="s">
        <v>344</v>
      </c>
      <c r="B344" s="3">
        <v>28.34</v>
      </c>
    </row>
    <row r="345" spans="1:2" x14ac:dyDescent="0.25">
      <c r="A345" s="2" t="s">
        <v>345</v>
      </c>
      <c r="B345" s="3">
        <v>27.58</v>
      </c>
    </row>
    <row r="346" spans="1:2" x14ac:dyDescent="0.25">
      <c r="A346" s="2" t="s">
        <v>346</v>
      </c>
      <c r="B346" s="3">
        <v>42.51</v>
      </c>
    </row>
    <row r="347" spans="1:2" x14ac:dyDescent="0.25">
      <c r="A347" s="2" t="s">
        <v>347</v>
      </c>
      <c r="B347" s="3">
        <v>13.08</v>
      </c>
    </row>
    <row r="348" spans="1:2" x14ac:dyDescent="0.25">
      <c r="A348" s="2" t="s">
        <v>348</v>
      </c>
      <c r="B348" s="3">
        <v>13.08</v>
      </c>
    </row>
    <row r="349" spans="1:2" x14ac:dyDescent="0.25">
      <c r="A349" s="2" t="s">
        <v>349</v>
      </c>
      <c r="B349" s="3">
        <v>13.16</v>
      </c>
    </row>
    <row r="350" spans="1:2" x14ac:dyDescent="0.25">
      <c r="A350" s="2" t="s">
        <v>350</v>
      </c>
      <c r="B350" s="3">
        <v>13.16</v>
      </c>
    </row>
    <row r="351" spans="1:2" x14ac:dyDescent="0.25">
      <c r="A351" s="2" t="s">
        <v>351</v>
      </c>
      <c r="B351" s="3">
        <v>15.26</v>
      </c>
    </row>
    <row r="352" spans="1:2" x14ac:dyDescent="0.25">
      <c r="A352" s="2" t="s">
        <v>352</v>
      </c>
      <c r="B352" s="3">
        <v>15.26</v>
      </c>
    </row>
    <row r="353" spans="1:2" x14ac:dyDescent="0.25">
      <c r="A353" s="2" t="s">
        <v>353</v>
      </c>
      <c r="B353" s="3">
        <v>15.26</v>
      </c>
    </row>
    <row r="354" spans="1:2" x14ac:dyDescent="0.25">
      <c r="A354" s="2" t="s">
        <v>354</v>
      </c>
      <c r="B354" s="3">
        <v>19.62</v>
      </c>
    </row>
    <row r="355" spans="1:2" x14ac:dyDescent="0.25">
      <c r="A355" s="2" t="s">
        <v>355</v>
      </c>
      <c r="B355" s="3">
        <v>19.62</v>
      </c>
    </row>
    <row r="356" spans="1:2" x14ac:dyDescent="0.25">
      <c r="A356" s="2" t="s">
        <v>356</v>
      </c>
      <c r="B356" s="3">
        <v>19.62</v>
      </c>
    </row>
    <row r="357" spans="1:2" x14ac:dyDescent="0.25">
      <c r="A357" s="2" t="s">
        <v>357</v>
      </c>
      <c r="B357" s="3">
        <v>19.62</v>
      </c>
    </row>
    <row r="358" spans="1:2" x14ac:dyDescent="0.25">
      <c r="A358" s="2" t="s">
        <v>358</v>
      </c>
      <c r="B358" s="3">
        <v>37.22</v>
      </c>
    </row>
    <row r="359" spans="1:2" x14ac:dyDescent="0.25">
      <c r="A359" s="2" t="s">
        <v>359</v>
      </c>
      <c r="B359" s="3">
        <v>29.96</v>
      </c>
    </row>
    <row r="360" spans="1:2" x14ac:dyDescent="0.25">
      <c r="A360" s="2" t="s">
        <v>360</v>
      </c>
      <c r="B360" s="3">
        <v>0.28999999999999998</v>
      </c>
    </row>
    <row r="361" spans="1:2" x14ac:dyDescent="0.25">
      <c r="A361" s="2" t="s">
        <v>361</v>
      </c>
      <c r="B361" s="3">
        <v>7.58</v>
      </c>
    </row>
    <row r="362" spans="1:2" x14ac:dyDescent="0.25">
      <c r="A362" s="2" t="s">
        <v>362</v>
      </c>
      <c r="B362" s="3">
        <v>31.92</v>
      </c>
    </row>
    <row r="363" spans="1:2" x14ac:dyDescent="0.25">
      <c r="A363" s="2" t="s">
        <v>363</v>
      </c>
      <c r="B363" s="3">
        <v>51.79</v>
      </c>
    </row>
    <row r="364" spans="1:2" x14ac:dyDescent="0.25">
      <c r="A364" s="2" t="s">
        <v>364</v>
      </c>
      <c r="B364" s="3">
        <v>8.92</v>
      </c>
    </row>
    <row r="365" spans="1:2" x14ac:dyDescent="0.25">
      <c r="A365" s="2" t="s">
        <v>365</v>
      </c>
      <c r="B365" s="3">
        <v>19.25</v>
      </c>
    </row>
    <row r="366" spans="1:2" x14ac:dyDescent="0.25">
      <c r="A366" s="2" t="s">
        <v>366</v>
      </c>
      <c r="B366" s="3">
        <v>20.02</v>
      </c>
    </row>
    <row r="367" spans="1:2" x14ac:dyDescent="0.25">
      <c r="A367" s="2" t="s">
        <v>367</v>
      </c>
      <c r="B367" s="3">
        <v>16.329999999999998</v>
      </c>
    </row>
    <row r="368" spans="1:2" x14ac:dyDescent="0.25">
      <c r="A368" s="2" t="s">
        <v>368</v>
      </c>
      <c r="B368" s="3">
        <v>4.5999999999999996</v>
      </c>
    </row>
    <row r="369" spans="1:2" x14ac:dyDescent="0.25">
      <c r="A369" s="2" t="s">
        <v>369</v>
      </c>
      <c r="B369" s="3">
        <v>11.39</v>
      </c>
    </row>
    <row r="370" spans="1:2" x14ac:dyDescent="0.25">
      <c r="A370" s="2" t="s">
        <v>370</v>
      </c>
      <c r="B370" s="3">
        <v>15.55</v>
      </c>
    </row>
    <row r="371" spans="1:2" x14ac:dyDescent="0.25">
      <c r="A371" s="2" t="s">
        <v>371</v>
      </c>
      <c r="B371" s="3">
        <v>4.03</v>
      </c>
    </row>
    <row r="372" spans="1:2" x14ac:dyDescent="0.25">
      <c r="A372" s="2" t="s">
        <v>372</v>
      </c>
      <c r="B372" s="3">
        <v>9.5500000000000007</v>
      </c>
    </row>
    <row r="373" spans="1:2" x14ac:dyDescent="0.25">
      <c r="A373" s="2" t="s">
        <v>373</v>
      </c>
      <c r="B373" s="3">
        <v>9.66</v>
      </c>
    </row>
    <row r="374" spans="1:2" x14ac:dyDescent="0.25">
      <c r="A374" s="2" t="s">
        <v>374</v>
      </c>
      <c r="B374" s="3">
        <v>4.34</v>
      </c>
    </row>
    <row r="375" spans="1:2" x14ac:dyDescent="0.25">
      <c r="A375" s="2" t="s">
        <v>375</v>
      </c>
      <c r="B375" s="3">
        <v>1.7</v>
      </c>
    </row>
    <row r="376" spans="1:2" x14ac:dyDescent="0.25">
      <c r="A376" s="2" t="s">
        <v>376</v>
      </c>
      <c r="B376" s="3">
        <v>2.82</v>
      </c>
    </row>
    <row r="377" spans="1:2" x14ac:dyDescent="0.25">
      <c r="A377" s="2" t="s">
        <v>377</v>
      </c>
      <c r="B377" s="3">
        <v>3.51</v>
      </c>
    </row>
    <row r="378" spans="1:2" x14ac:dyDescent="0.25">
      <c r="A378" s="2" t="s">
        <v>378</v>
      </c>
      <c r="B378" s="3">
        <v>13.71</v>
      </c>
    </row>
    <row r="379" spans="1:2" x14ac:dyDescent="0.25">
      <c r="A379" s="2" t="s">
        <v>379</v>
      </c>
      <c r="B379" s="3">
        <v>7.19</v>
      </c>
    </row>
    <row r="380" spans="1:2" x14ac:dyDescent="0.25">
      <c r="A380" s="2" t="s">
        <v>380</v>
      </c>
      <c r="B380" s="3">
        <v>3.89</v>
      </c>
    </row>
    <row r="381" spans="1:2" x14ac:dyDescent="0.25">
      <c r="A381" s="2" t="s">
        <v>381</v>
      </c>
      <c r="B381" s="3">
        <v>10.65</v>
      </c>
    </row>
    <row r="382" spans="1:2" x14ac:dyDescent="0.25">
      <c r="A382" s="2" t="s">
        <v>382</v>
      </c>
      <c r="B382" s="3">
        <v>7.38</v>
      </c>
    </row>
    <row r="383" spans="1:2" x14ac:dyDescent="0.25">
      <c r="A383" s="2" t="s">
        <v>383</v>
      </c>
      <c r="B383" s="3">
        <v>6.22</v>
      </c>
    </row>
    <row r="384" spans="1:2" x14ac:dyDescent="0.25">
      <c r="A384" s="2" t="s">
        <v>384</v>
      </c>
      <c r="B384" s="3">
        <v>11.36</v>
      </c>
    </row>
    <row r="385" spans="1:2" x14ac:dyDescent="0.25">
      <c r="A385" s="2" t="s">
        <v>385</v>
      </c>
      <c r="B385" s="3">
        <v>11.36</v>
      </c>
    </row>
    <row r="386" spans="1:2" x14ac:dyDescent="0.25">
      <c r="A386" s="2" t="s">
        <v>386</v>
      </c>
      <c r="B386" s="3">
        <v>4.2</v>
      </c>
    </row>
    <row r="387" spans="1:2" x14ac:dyDescent="0.25">
      <c r="A387" s="2" t="s">
        <v>387</v>
      </c>
      <c r="B387" s="3">
        <v>2.06</v>
      </c>
    </row>
    <row r="388" spans="1:2" x14ac:dyDescent="0.25">
      <c r="A388" s="2" t="s">
        <v>388</v>
      </c>
      <c r="B388" s="3">
        <v>2.54</v>
      </c>
    </row>
    <row r="389" spans="1:2" x14ac:dyDescent="0.25">
      <c r="A389" s="2" t="s">
        <v>389</v>
      </c>
      <c r="B389" s="3">
        <v>3.36</v>
      </c>
    </row>
    <row r="390" spans="1:2" x14ac:dyDescent="0.25">
      <c r="A390" s="2" t="s">
        <v>390</v>
      </c>
      <c r="B390" s="3">
        <v>8.44</v>
      </c>
    </row>
    <row r="391" spans="1:2" x14ac:dyDescent="0.25">
      <c r="A391" s="2" t="s">
        <v>391</v>
      </c>
      <c r="B391" s="3">
        <v>8.44</v>
      </c>
    </row>
    <row r="392" spans="1:2" x14ac:dyDescent="0.25">
      <c r="A392" s="2" t="s">
        <v>392</v>
      </c>
      <c r="B392" s="3">
        <v>8.44</v>
      </c>
    </row>
    <row r="393" spans="1:2" x14ac:dyDescent="0.25">
      <c r="A393" s="2" t="s">
        <v>393</v>
      </c>
      <c r="B393" s="3">
        <v>8.44</v>
      </c>
    </row>
    <row r="394" spans="1:2" x14ac:dyDescent="0.25">
      <c r="A394" s="2" t="s">
        <v>394</v>
      </c>
      <c r="B394" s="3">
        <v>48.94</v>
      </c>
    </row>
    <row r="395" spans="1:2" x14ac:dyDescent="0.25">
      <c r="A395" s="2" t="s">
        <v>395</v>
      </c>
      <c r="B395" s="3">
        <v>106.88</v>
      </c>
    </row>
    <row r="396" spans="1:2" x14ac:dyDescent="0.25">
      <c r="A396" s="2" t="s">
        <v>396</v>
      </c>
      <c r="B396" s="3">
        <v>37.380000000000003</v>
      </c>
    </row>
    <row r="397" spans="1:2" x14ac:dyDescent="0.25">
      <c r="A397" s="2" t="s">
        <v>397</v>
      </c>
      <c r="B397" s="3">
        <v>146.25</v>
      </c>
    </row>
    <row r="398" spans="1:2" x14ac:dyDescent="0.25">
      <c r="A398" s="2" t="s">
        <v>398</v>
      </c>
      <c r="B398" s="3">
        <v>17.440000000000001</v>
      </c>
    </row>
    <row r="399" spans="1:2" x14ac:dyDescent="0.25">
      <c r="A399" s="2" t="s">
        <v>399</v>
      </c>
      <c r="B399" s="3">
        <v>92.56</v>
      </c>
    </row>
    <row r="400" spans="1:2" x14ac:dyDescent="0.25">
      <c r="A400" s="2" t="s">
        <v>400</v>
      </c>
      <c r="B400" s="3">
        <v>12.15</v>
      </c>
    </row>
    <row r="401" spans="1:2" x14ac:dyDescent="0.25">
      <c r="A401" s="2" t="s">
        <v>401</v>
      </c>
      <c r="B401" s="3">
        <v>7.36</v>
      </c>
    </row>
    <row r="402" spans="1:2" x14ac:dyDescent="0.25">
      <c r="A402" s="2" t="s">
        <v>402</v>
      </c>
      <c r="B402" s="3">
        <v>48.6</v>
      </c>
    </row>
    <row r="403" spans="1:2" x14ac:dyDescent="0.25">
      <c r="A403" s="2" t="s">
        <v>403</v>
      </c>
      <c r="B403" s="3">
        <v>30.15</v>
      </c>
    </row>
    <row r="404" spans="1:2" x14ac:dyDescent="0.25">
      <c r="A404" s="2" t="s">
        <v>404</v>
      </c>
      <c r="B404" s="3">
        <v>92.56</v>
      </c>
    </row>
    <row r="405" spans="1:2" x14ac:dyDescent="0.25">
      <c r="A405" s="2" t="s">
        <v>405</v>
      </c>
      <c r="B405" s="3">
        <v>27.66</v>
      </c>
    </row>
    <row r="406" spans="1:2" x14ac:dyDescent="0.25">
      <c r="A406" s="2" t="s">
        <v>406</v>
      </c>
      <c r="B406" s="3">
        <v>84</v>
      </c>
    </row>
    <row r="407" spans="1:2" x14ac:dyDescent="0.25">
      <c r="A407" s="2" t="s">
        <v>407</v>
      </c>
      <c r="B407" s="3">
        <v>18.649999999999999</v>
      </c>
    </row>
    <row r="408" spans="1:2" x14ac:dyDescent="0.25">
      <c r="A408" s="2" t="s">
        <v>408</v>
      </c>
      <c r="B408" s="3">
        <v>12.75</v>
      </c>
    </row>
    <row r="409" spans="1:2" x14ac:dyDescent="0.25">
      <c r="A409" s="2" t="s">
        <v>409</v>
      </c>
      <c r="B409" s="3">
        <v>142.72</v>
      </c>
    </row>
    <row r="410" spans="1:2" x14ac:dyDescent="0.25">
      <c r="A410" s="2" t="s">
        <v>410</v>
      </c>
      <c r="B410" s="3">
        <v>8.16</v>
      </c>
    </row>
    <row r="411" spans="1:2" x14ac:dyDescent="0.25">
      <c r="A411" s="2" t="s">
        <v>411</v>
      </c>
      <c r="B411" s="3">
        <v>15.25</v>
      </c>
    </row>
    <row r="412" spans="1:2" x14ac:dyDescent="0.25">
      <c r="A412" s="2" t="s">
        <v>412</v>
      </c>
      <c r="B412" s="3">
        <v>4.53</v>
      </c>
    </row>
    <row r="413" spans="1:2" x14ac:dyDescent="0.25">
      <c r="A413" s="2" t="s">
        <v>413</v>
      </c>
      <c r="B413" s="3">
        <v>43.75</v>
      </c>
    </row>
    <row r="414" spans="1:2" x14ac:dyDescent="0.25">
      <c r="A414" s="2" t="s">
        <v>414</v>
      </c>
      <c r="B414" s="3">
        <v>5.59</v>
      </c>
    </row>
    <row r="415" spans="1:2" x14ac:dyDescent="0.25">
      <c r="A415" s="2" t="s">
        <v>415</v>
      </c>
      <c r="B415" s="3">
        <v>41.37</v>
      </c>
    </row>
    <row r="416" spans="1:2" x14ac:dyDescent="0.25">
      <c r="A416" s="2" t="s">
        <v>416</v>
      </c>
      <c r="B416" s="3">
        <v>66.47</v>
      </c>
    </row>
    <row r="417" spans="1:2" x14ac:dyDescent="0.25">
      <c r="A417" s="2" t="s">
        <v>417</v>
      </c>
      <c r="B417" s="3">
        <v>117.3</v>
      </c>
    </row>
    <row r="418" spans="1:2" x14ac:dyDescent="0.25">
      <c r="A418" s="2" t="s">
        <v>418</v>
      </c>
      <c r="B418" s="3">
        <v>13.71</v>
      </c>
    </row>
    <row r="419" spans="1:2" x14ac:dyDescent="0.25">
      <c r="A419" s="2" t="s">
        <v>419</v>
      </c>
      <c r="B419" s="3">
        <v>38.54</v>
      </c>
    </row>
    <row r="420" spans="1:2" x14ac:dyDescent="0.25">
      <c r="A420" s="2" t="s">
        <v>420</v>
      </c>
      <c r="B420" s="3">
        <v>21.33</v>
      </c>
    </row>
    <row r="421" spans="1:2" x14ac:dyDescent="0.25">
      <c r="A421" s="2" t="s">
        <v>421</v>
      </c>
      <c r="B421" s="3">
        <v>6.85</v>
      </c>
    </row>
    <row r="422" spans="1:2" x14ac:dyDescent="0.25">
      <c r="A422" s="2" t="s">
        <v>422</v>
      </c>
      <c r="B422" s="3">
        <v>27.64</v>
      </c>
    </row>
    <row r="423" spans="1:2" x14ac:dyDescent="0.25">
      <c r="A423" s="2" t="s">
        <v>423</v>
      </c>
      <c r="B423" s="3">
        <v>104.97</v>
      </c>
    </row>
    <row r="424" spans="1:2" x14ac:dyDescent="0.25">
      <c r="A424" s="2" t="s">
        <v>424</v>
      </c>
      <c r="B424" s="3">
        <v>9.2200000000000006</v>
      </c>
    </row>
    <row r="425" spans="1:2" x14ac:dyDescent="0.25">
      <c r="A425" s="2" t="s">
        <v>425</v>
      </c>
      <c r="B425" s="3">
        <v>112.92</v>
      </c>
    </row>
    <row r="426" spans="1:2" x14ac:dyDescent="0.25">
      <c r="A426" s="2" t="s">
        <v>426</v>
      </c>
      <c r="B426" s="3">
        <v>70.56</v>
      </c>
    </row>
    <row r="427" spans="1:2" x14ac:dyDescent="0.25">
      <c r="A427" s="2" t="s">
        <v>427</v>
      </c>
      <c r="B427" s="3">
        <v>32.700000000000003</v>
      </c>
    </row>
    <row r="428" spans="1:2" x14ac:dyDescent="0.25">
      <c r="A428" s="2" t="s">
        <v>428</v>
      </c>
      <c r="B428" s="3">
        <v>114.46</v>
      </c>
    </row>
    <row r="429" spans="1:2" x14ac:dyDescent="0.25">
      <c r="A429" s="2" t="s">
        <v>429</v>
      </c>
      <c r="B429" s="3">
        <v>100.22</v>
      </c>
    </row>
    <row r="430" spans="1:2" x14ac:dyDescent="0.25">
      <c r="A430" s="2" t="s">
        <v>430</v>
      </c>
      <c r="B430" s="3">
        <v>15.17</v>
      </c>
    </row>
    <row r="431" spans="1:2" x14ac:dyDescent="0.25">
      <c r="A431" s="2" t="s">
        <v>431</v>
      </c>
      <c r="B431" s="3">
        <v>181.65</v>
      </c>
    </row>
    <row r="432" spans="1:2" x14ac:dyDescent="0.25">
      <c r="A432" s="2" t="s">
        <v>432</v>
      </c>
      <c r="B432" s="3">
        <v>28.25</v>
      </c>
    </row>
    <row r="433" spans="1:2" x14ac:dyDescent="0.25">
      <c r="A433" s="2" t="s">
        <v>433</v>
      </c>
      <c r="B433" s="3">
        <v>99.8</v>
      </c>
    </row>
    <row r="434" spans="1:2" x14ac:dyDescent="0.25">
      <c r="A434" s="2" t="s">
        <v>434</v>
      </c>
      <c r="B434" s="3">
        <v>34.32</v>
      </c>
    </row>
    <row r="435" spans="1:2" x14ac:dyDescent="0.25">
      <c r="A435" s="2" t="s">
        <v>435</v>
      </c>
      <c r="B435" s="3">
        <v>20.78</v>
      </c>
    </row>
    <row r="436" spans="1:2" x14ac:dyDescent="0.25">
      <c r="A436" s="2" t="s">
        <v>436</v>
      </c>
      <c r="B436" s="3">
        <v>42.09</v>
      </c>
    </row>
    <row r="437" spans="1:2" x14ac:dyDescent="0.25">
      <c r="A437" s="2" t="s">
        <v>437</v>
      </c>
      <c r="B437" s="3">
        <v>30.29</v>
      </c>
    </row>
    <row r="438" spans="1:2" x14ac:dyDescent="0.25">
      <c r="A438" s="2" t="s">
        <v>438</v>
      </c>
      <c r="B438" s="3">
        <v>12.45</v>
      </c>
    </row>
    <row r="439" spans="1:2" x14ac:dyDescent="0.25">
      <c r="A439" s="2" t="s">
        <v>439</v>
      </c>
      <c r="B439" s="3">
        <v>68.8</v>
      </c>
    </row>
    <row r="440" spans="1:2" x14ac:dyDescent="0.25">
      <c r="A440" s="2" t="s">
        <v>440</v>
      </c>
      <c r="B440" s="3">
        <v>16.010000000000002</v>
      </c>
    </row>
    <row r="441" spans="1:2" x14ac:dyDescent="0.25">
      <c r="A441" s="2" t="s">
        <v>441</v>
      </c>
      <c r="B441" s="3">
        <v>6.69</v>
      </c>
    </row>
    <row r="442" spans="1:2" x14ac:dyDescent="0.25">
      <c r="A442" s="2" t="s">
        <v>442</v>
      </c>
      <c r="B442" s="3">
        <v>39.049999999999997</v>
      </c>
    </row>
    <row r="443" spans="1:2" x14ac:dyDescent="0.25">
      <c r="A443" s="2" t="s">
        <v>443</v>
      </c>
      <c r="B443" s="3">
        <v>27.16</v>
      </c>
    </row>
    <row r="444" spans="1:2" x14ac:dyDescent="0.25">
      <c r="A444" s="2" t="s">
        <v>444</v>
      </c>
      <c r="B444" s="3">
        <v>8.73</v>
      </c>
    </row>
    <row r="445" spans="1:2" x14ac:dyDescent="0.25">
      <c r="A445" s="2" t="s">
        <v>445</v>
      </c>
      <c r="B445" s="3">
        <v>68.8</v>
      </c>
    </row>
    <row r="446" spans="1:2" x14ac:dyDescent="0.25">
      <c r="A446" s="2" t="s">
        <v>446</v>
      </c>
      <c r="B446" s="3">
        <v>120.15</v>
      </c>
    </row>
    <row r="447" spans="1:2" x14ac:dyDescent="0.25">
      <c r="A447" s="2" t="s">
        <v>447</v>
      </c>
      <c r="B447" s="3">
        <v>12.69</v>
      </c>
    </row>
    <row r="448" spans="1:2" x14ac:dyDescent="0.25">
      <c r="A448" s="2" t="s">
        <v>448</v>
      </c>
      <c r="B448" s="3">
        <v>26.4</v>
      </c>
    </row>
    <row r="449" spans="1:2" x14ac:dyDescent="0.25">
      <c r="A449" s="2" t="s">
        <v>449</v>
      </c>
      <c r="B449" s="3">
        <v>16.09</v>
      </c>
    </row>
    <row r="450" spans="1:2" x14ac:dyDescent="0.25">
      <c r="A450" s="2" t="s">
        <v>450</v>
      </c>
      <c r="B450" s="3">
        <v>92.41</v>
      </c>
    </row>
    <row r="451" spans="1:2" x14ac:dyDescent="0.25">
      <c r="A451" s="2" t="s">
        <v>451</v>
      </c>
      <c r="B451" s="3">
        <v>20.78</v>
      </c>
    </row>
    <row r="452" spans="1:2" x14ac:dyDescent="0.25">
      <c r="A452" s="2" t="s">
        <v>452</v>
      </c>
      <c r="B452" s="3">
        <v>42.09</v>
      </c>
    </row>
    <row r="453" spans="1:2" x14ac:dyDescent="0.25">
      <c r="A453" s="2" t="s">
        <v>453</v>
      </c>
      <c r="B453" s="3">
        <v>30.21</v>
      </c>
    </row>
    <row r="454" spans="1:2" x14ac:dyDescent="0.25">
      <c r="A454" s="2" t="s">
        <v>454</v>
      </c>
      <c r="B454" s="3">
        <v>12.45</v>
      </c>
    </row>
    <row r="455" spans="1:2" x14ac:dyDescent="0.25">
      <c r="A455" s="2" t="s">
        <v>455</v>
      </c>
      <c r="B455" s="3">
        <v>68.8</v>
      </c>
    </row>
    <row r="456" spans="1:2" x14ac:dyDescent="0.25">
      <c r="A456" s="2" t="s">
        <v>456</v>
      </c>
      <c r="B456" s="3">
        <v>189.74</v>
      </c>
    </row>
    <row r="457" spans="1:2" x14ac:dyDescent="0.25">
      <c r="A457" s="2" t="s">
        <v>457</v>
      </c>
      <c r="B457" s="3">
        <v>16.010000000000002</v>
      </c>
    </row>
    <row r="458" spans="1:2" x14ac:dyDescent="0.25">
      <c r="A458" s="2" t="s">
        <v>458</v>
      </c>
      <c r="B458" s="3">
        <v>5.54</v>
      </c>
    </row>
    <row r="459" spans="1:2" x14ac:dyDescent="0.25">
      <c r="A459" s="2" t="s">
        <v>459</v>
      </c>
      <c r="B459" s="3">
        <v>26.88</v>
      </c>
    </row>
    <row r="460" spans="1:2" x14ac:dyDescent="0.25">
      <c r="A460" s="2" t="s">
        <v>460</v>
      </c>
      <c r="B460" s="3">
        <v>59</v>
      </c>
    </row>
    <row r="461" spans="1:2" x14ac:dyDescent="0.25">
      <c r="A461" s="2" t="s">
        <v>461</v>
      </c>
      <c r="B461" s="3">
        <v>92.41</v>
      </c>
    </row>
    <row r="462" spans="1:2" x14ac:dyDescent="0.25">
      <c r="A462" s="2" t="s">
        <v>462</v>
      </c>
      <c r="B462" s="3">
        <v>20.34</v>
      </c>
    </row>
    <row r="463" spans="1:2" x14ac:dyDescent="0.25">
      <c r="A463" s="2" t="s">
        <v>463</v>
      </c>
      <c r="B463" s="3">
        <v>93.65</v>
      </c>
    </row>
    <row r="464" spans="1:2" x14ac:dyDescent="0.25">
      <c r="A464" s="2" t="s">
        <v>464</v>
      </c>
      <c r="B464" s="3">
        <v>45.92</v>
      </c>
    </row>
    <row r="465" spans="1:2" x14ac:dyDescent="0.25">
      <c r="A465" s="2" t="s">
        <v>465</v>
      </c>
      <c r="B465" s="3">
        <v>117.63</v>
      </c>
    </row>
    <row r="466" spans="1:2" x14ac:dyDescent="0.25">
      <c r="A466" s="2" t="s">
        <v>466</v>
      </c>
      <c r="B466" s="3">
        <v>7.54</v>
      </c>
    </row>
    <row r="467" spans="1:2" x14ac:dyDescent="0.25">
      <c r="A467" s="2" t="s">
        <v>467</v>
      </c>
      <c r="B467" s="3">
        <v>10.029999999999999</v>
      </c>
    </row>
    <row r="468" spans="1:2" x14ac:dyDescent="0.25">
      <c r="A468" s="2" t="s">
        <v>468</v>
      </c>
      <c r="B468" s="3">
        <v>13.76</v>
      </c>
    </row>
    <row r="469" spans="1:2" x14ac:dyDescent="0.25">
      <c r="A469" s="2" t="s">
        <v>469</v>
      </c>
      <c r="B469" s="3">
        <v>8.44</v>
      </c>
    </row>
    <row r="470" spans="1:2" x14ac:dyDescent="0.25">
      <c r="A470" s="2" t="s">
        <v>470</v>
      </c>
      <c r="B470" s="3">
        <v>4.46</v>
      </c>
    </row>
    <row r="471" spans="1:2" x14ac:dyDescent="0.25">
      <c r="A471" s="2" t="s">
        <v>471</v>
      </c>
      <c r="B471" s="3">
        <v>10.1</v>
      </c>
    </row>
    <row r="472" spans="1:2" x14ac:dyDescent="0.25">
      <c r="A472" s="2" t="s">
        <v>472</v>
      </c>
      <c r="B472" s="3">
        <v>16.48</v>
      </c>
    </row>
    <row r="473" spans="1:2" x14ac:dyDescent="0.25">
      <c r="A473" s="2" t="s">
        <v>473</v>
      </c>
      <c r="B473" s="3">
        <v>21.65</v>
      </c>
    </row>
    <row r="474" spans="1:2" x14ac:dyDescent="0.25">
      <c r="A474" s="2" t="s">
        <v>474</v>
      </c>
      <c r="B474" s="3">
        <v>44.65</v>
      </c>
    </row>
    <row r="475" spans="1:2" x14ac:dyDescent="0.25">
      <c r="A475" s="2" t="s">
        <v>475</v>
      </c>
      <c r="B475" s="3">
        <v>69.760000000000005</v>
      </c>
    </row>
    <row r="476" spans="1:2" x14ac:dyDescent="0.25">
      <c r="A476" s="2" t="s">
        <v>476</v>
      </c>
      <c r="B476" s="3">
        <v>267.74</v>
      </c>
    </row>
    <row r="477" spans="1:2" x14ac:dyDescent="0.25">
      <c r="A477" s="2" t="s">
        <v>477</v>
      </c>
      <c r="B477" s="3">
        <v>120</v>
      </c>
    </row>
    <row r="478" spans="1:2" x14ac:dyDescent="0.25">
      <c r="A478" s="2" t="s">
        <v>478</v>
      </c>
      <c r="B478" s="3">
        <v>140.27000000000001</v>
      </c>
    </row>
    <row r="479" spans="1:2" x14ac:dyDescent="0.25">
      <c r="A479" s="2" t="s">
        <v>479</v>
      </c>
      <c r="B479" s="3">
        <v>410.48</v>
      </c>
    </row>
    <row r="480" spans="1:2" x14ac:dyDescent="0.25">
      <c r="A480" s="2" t="s">
        <v>480</v>
      </c>
      <c r="B480" s="3">
        <v>672.68</v>
      </c>
    </row>
    <row r="481" spans="1:2" x14ac:dyDescent="0.25">
      <c r="A481" s="2" t="s">
        <v>481</v>
      </c>
      <c r="B481" s="3">
        <v>815</v>
      </c>
    </row>
    <row r="482" spans="1:2" x14ac:dyDescent="0.25">
      <c r="A482" s="2" t="s">
        <v>482</v>
      </c>
      <c r="B482" s="3">
        <v>296.94</v>
      </c>
    </row>
    <row r="483" spans="1:2" x14ac:dyDescent="0.25">
      <c r="A483" s="2" t="s">
        <v>483</v>
      </c>
      <c r="B483" s="3">
        <v>214.02</v>
      </c>
    </row>
    <row r="484" spans="1:2" x14ac:dyDescent="0.25">
      <c r="A484" s="2" t="s">
        <v>484</v>
      </c>
      <c r="B484" s="3">
        <v>256.93</v>
      </c>
    </row>
    <row r="485" spans="1:2" x14ac:dyDescent="0.25">
      <c r="A485" s="2" t="s">
        <v>485</v>
      </c>
      <c r="B485" s="3">
        <v>42.08</v>
      </c>
    </row>
    <row r="486" spans="1:2" x14ac:dyDescent="0.25">
      <c r="A486" s="2" t="s">
        <v>486</v>
      </c>
      <c r="B486" s="3">
        <v>23.65</v>
      </c>
    </row>
    <row r="487" spans="1:2" x14ac:dyDescent="0.25">
      <c r="A487" s="2" t="s">
        <v>487</v>
      </c>
      <c r="B487" s="3">
        <v>37.28</v>
      </c>
    </row>
    <row r="488" spans="1:2" x14ac:dyDescent="0.25">
      <c r="A488" s="2" t="s">
        <v>488</v>
      </c>
      <c r="B488" s="3">
        <v>190.48</v>
      </c>
    </row>
    <row r="489" spans="1:2" x14ac:dyDescent="0.25">
      <c r="A489" s="2" t="s">
        <v>489</v>
      </c>
      <c r="B489" s="3">
        <v>19.62</v>
      </c>
    </row>
    <row r="490" spans="1:2" x14ac:dyDescent="0.25">
      <c r="A490" s="2" t="s">
        <v>490</v>
      </c>
      <c r="B490" s="3">
        <v>23.65</v>
      </c>
    </row>
    <row r="491" spans="1:2" x14ac:dyDescent="0.25">
      <c r="A491" s="2" t="s">
        <v>491</v>
      </c>
      <c r="B491" s="3">
        <v>37.28</v>
      </c>
    </row>
    <row r="492" spans="1:2" x14ac:dyDescent="0.25">
      <c r="A492" s="2" t="s">
        <v>492</v>
      </c>
      <c r="B492" s="3">
        <v>16.940000000000001</v>
      </c>
    </row>
    <row r="493" spans="1:2" x14ac:dyDescent="0.25">
      <c r="A493" s="2" t="s">
        <v>493</v>
      </c>
      <c r="B493" s="3">
        <v>19.62</v>
      </c>
    </row>
    <row r="494" spans="1:2" x14ac:dyDescent="0.25">
      <c r="A494" s="2" t="s">
        <v>494</v>
      </c>
      <c r="B494" s="3">
        <v>22.85</v>
      </c>
    </row>
    <row r="495" spans="1:2" x14ac:dyDescent="0.25">
      <c r="A495" s="2" t="s">
        <v>495</v>
      </c>
      <c r="B495" s="3">
        <v>29.21</v>
      </c>
    </row>
    <row r="496" spans="1:2" x14ac:dyDescent="0.25">
      <c r="A496" s="2" t="s">
        <v>496</v>
      </c>
      <c r="B496" s="3">
        <v>36.950000000000003</v>
      </c>
    </row>
    <row r="497" spans="1:2" x14ac:dyDescent="0.25">
      <c r="A497" s="2" t="s">
        <v>497</v>
      </c>
      <c r="B497" s="3">
        <v>16.940000000000001</v>
      </c>
    </row>
    <row r="498" spans="1:2" x14ac:dyDescent="0.25">
      <c r="A498" s="2" t="s">
        <v>498</v>
      </c>
      <c r="B498" s="3">
        <v>19.079999999999998</v>
      </c>
    </row>
    <row r="499" spans="1:2" x14ac:dyDescent="0.25">
      <c r="A499" s="2" t="s">
        <v>499</v>
      </c>
      <c r="B499" s="3">
        <v>23.65</v>
      </c>
    </row>
    <row r="500" spans="1:2" x14ac:dyDescent="0.25">
      <c r="A500" s="2" t="s">
        <v>500</v>
      </c>
      <c r="B500" s="3">
        <v>37.840000000000003</v>
      </c>
    </row>
    <row r="501" spans="1:2" x14ac:dyDescent="0.25">
      <c r="A501" s="2" t="s">
        <v>501</v>
      </c>
      <c r="B501" s="3">
        <v>16.940000000000001</v>
      </c>
    </row>
    <row r="502" spans="1:2" x14ac:dyDescent="0.25">
      <c r="A502" s="2" t="s">
        <v>502</v>
      </c>
      <c r="B502" s="3">
        <v>19.62</v>
      </c>
    </row>
    <row r="503" spans="1:2" x14ac:dyDescent="0.25">
      <c r="A503" s="2" t="s">
        <v>503</v>
      </c>
      <c r="B503" s="3">
        <v>49.15</v>
      </c>
    </row>
    <row r="504" spans="1:2" x14ac:dyDescent="0.25">
      <c r="A504" s="2" t="s">
        <v>504</v>
      </c>
      <c r="B504" s="3">
        <v>33.29</v>
      </c>
    </row>
    <row r="505" spans="1:2" x14ac:dyDescent="0.25">
      <c r="A505" s="2" t="s">
        <v>505</v>
      </c>
      <c r="B505" s="3">
        <v>49.25</v>
      </c>
    </row>
    <row r="506" spans="1:2" x14ac:dyDescent="0.25">
      <c r="A506" s="2" t="s">
        <v>506</v>
      </c>
      <c r="B506" s="3">
        <v>33.36</v>
      </c>
    </row>
    <row r="507" spans="1:2" x14ac:dyDescent="0.25">
      <c r="A507" s="2" t="s">
        <v>507</v>
      </c>
      <c r="B507" s="3">
        <v>50.85</v>
      </c>
    </row>
    <row r="508" spans="1:2" x14ac:dyDescent="0.25">
      <c r="A508" s="2" t="s">
        <v>508</v>
      </c>
      <c r="B508" s="3">
        <v>16.37</v>
      </c>
    </row>
    <row r="509" spans="1:2" x14ac:dyDescent="0.25">
      <c r="A509" s="2" t="s">
        <v>509</v>
      </c>
      <c r="B509" s="3">
        <v>17.13</v>
      </c>
    </row>
    <row r="510" spans="1:2" x14ac:dyDescent="0.25">
      <c r="A510" s="2" t="s">
        <v>510</v>
      </c>
      <c r="B510" s="3">
        <v>24.82</v>
      </c>
    </row>
    <row r="511" spans="1:2" x14ac:dyDescent="0.25">
      <c r="A511" s="2" t="s">
        <v>511</v>
      </c>
      <c r="B511" s="3">
        <v>40.020000000000003</v>
      </c>
    </row>
    <row r="512" spans="1:2" x14ac:dyDescent="0.25">
      <c r="A512" s="2" t="s">
        <v>512</v>
      </c>
      <c r="B512" s="3">
        <v>61.68</v>
      </c>
    </row>
    <row r="513" spans="1:2" x14ac:dyDescent="0.25">
      <c r="A513" s="2" t="s">
        <v>513</v>
      </c>
      <c r="B513" s="3">
        <v>168.6</v>
      </c>
    </row>
    <row r="514" spans="1:2" x14ac:dyDescent="0.25">
      <c r="A514" s="2" t="s">
        <v>514</v>
      </c>
      <c r="B514" s="3">
        <v>14.9</v>
      </c>
    </row>
    <row r="515" spans="1:2" x14ac:dyDescent="0.25">
      <c r="A515" s="2" t="s">
        <v>515</v>
      </c>
      <c r="B515" s="3">
        <v>19.64</v>
      </c>
    </row>
    <row r="516" spans="1:2" x14ac:dyDescent="0.25">
      <c r="A516" s="2" t="s">
        <v>516</v>
      </c>
      <c r="B516" s="3">
        <v>18.5</v>
      </c>
    </row>
    <row r="517" spans="1:2" x14ac:dyDescent="0.25">
      <c r="A517" s="2" t="s">
        <v>517</v>
      </c>
      <c r="B517" s="3">
        <v>64.760000000000005</v>
      </c>
    </row>
    <row r="518" spans="1:2" x14ac:dyDescent="0.25">
      <c r="A518" s="2" t="s">
        <v>518</v>
      </c>
      <c r="B518" s="3">
        <v>18.5</v>
      </c>
    </row>
    <row r="519" spans="1:2" x14ac:dyDescent="0.25">
      <c r="A519" s="2" t="s">
        <v>519</v>
      </c>
      <c r="B519" s="3">
        <v>20.86</v>
      </c>
    </row>
    <row r="520" spans="1:2" x14ac:dyDescent="0.25">
      <c r="A520" s="2" t="s">
        <v>520</v>
      </c>
      <c r="B520" s="3">
        <v>24.15</v>
      </c>
    </row>
    <row r="521" spans="1:2" x14ac:dyDescent="0.25">
      <c r="A521" s="2" t="s">
        <v>521</v>
      </c>
      <c r="B521" s="3">
        <v>30.02</v>
      </c>
    </row>
    <row r="522" spans="1:2" x14ac:dyDescent="0.25">
      <c r="A522" s="2" t="s">
        <v>522</v>
      </c>
      <c r="B522" s="3">
        <v>27.13</v>
      </c>
    </row>
    <row r="523" spans="1:2" x14ac:dyDescent="0.25">
      <c r="A523" s="2" t="s">
        <v>523</v>
      </c>
      <c r="B523" s="3">
        <v>48.08</v>
      </c>
    </row>
    <row r="524" spans="1:2" x14ac:dyDescent="0.25">
      <c r="A524" s="2" t="s">
        <v>524</v>
      </c>
      <c r="B524" s="3">
        <v>48.08</v>
      </c>
    </row>
    <row r="525" spans="1:2" x14ac:dyDescent="0.25">
      <c r="A525" s="2" t="s">
        <v>525</v>
      </c>
      <c r="B525" s="3">
        <v>31.62</v>
      </c>
    </row>
    <row r="526" spans="1:2" x14ac:dyDescent="0.25">
      <c r="A526" s="2" t="s">
        <v>526</v>
      </c>
      <c r="B526" s="3">
        <v>43.03</v>
      </c>
    </row>
    <row r="527" spans="1:2" x14ac:dyDescent="0.25">
      <c r="A527" s="2" t="s">
        <v>527</v>
      </c>
      <c r="B527" s="3">
        <v>48.64</v>
      </c>
    </row>
    <row r="528" spans="1:2" x14ac:dyDescent="0.25">
      <c r="A528" s="2" t="s">
        <v>528</v>
      </c>
      <c r="B528" s="3">
        <v>69.44</v>
      </c>
    </row>
    <row r="529" spans="1:2" x14ac:dyDescent="0.25">
      <c r="A529" s="2" t="s">
        <v>529</v>
      </c>
      <c r="B529" s="3">
        <v>16.71</v>
      </c>
    </row>
    <row r="530" spans="1:2" x14ac:dyDescent="0.25">
      <c r="A530" s="2" t="s">
        <v>530</v>
      </c>
      <c r="B530" s="3">
        <v>23.36</v>
      </c>
    </row>
    <row r="531" spans="1:2" x14ac:dyDescent="0.25">
      <c r="A531" s="2" t="s">
        <v>531</v>
      </c>
      <c r="B531" s="3">
        <v>16.440000000000001</v>
      </c>
    </row>
    <row r="532" spans="1:2" x14ac:dyDescent="0.25">
      <c r="A532" s="2" t="s">
        <v>532</v>
      </c>
      <c r="B532" s="3">
        <v>19.170000000000002</v>
      </c>
    </row>
    <row r="533" spans="1:2" x14ac:dyDescent="0.25">
      <c r="A533" s="2" t="s">
        <v>533</v>
      </c>
      <c r="B533" s="3">
        <v>20.69</v>
      </c>
    </row>
    <row r="534" spans="1:2" x14ac:dyDescent="0.25">
      <c r="A534" s="2" t="s">
        <v>534</v>
      </c>
      <c r="B534" s="3">
        <v>22.16</v>
      </c>
    </row>
    <row r="535" spans="1:2" x14ac:dyDescent="0.25">
      <c r="A535" s="2" t="s">
        <v>535</v>
      </c>
      <c r="B535" s="3">
        <v>27.28</v>
      </c>
    </row>
    <row r="536" spans="1:2" x14ac:dyDescent="0.25">
      <c r="A536" s="2" t="s">
        <v>536</v>
      </c>
      <c r="B536" s="3">
        <v>33.93</v>
      </c>
    </row>
    <row r="537" spans="1:2" x14ac:dyDescent="0.25">
      <c r="A537" s="2" t="s">
        <v>537</v>
      </c>
      <c r="B537" s="3">
        <v>46.15</v>
      </c>
    </row>
    <row r="538" spans="1:2" x14ac:dyDescent="0.25">
      <c r="A538" s="2" t="s">
        <v>538</v>
      </c>
      <c r="B538" s="3">
        <v>119.9</v>
      </c>
    </row>
    <row r="539" spans="1:2" x14ac:dyDescent="0.25">
      <c r="A539" s="2" t="s">
        <v>539</v>
      </c>
      <c r="B539" s="3">
        <v>22.11</v>
      </c>
    </row>
    <row r="540" spans="1:2" x14ac:dyDescent="0.25">
      <c r="A540" s="2" t="s">
        <v>540</v>
      </c>
      <c r="B540" s="3">
        <v>40.53</v>
      </c>
    </row>
    <row r="541" spans="1:2" x14ac:dyDescent="0.25">
      <c r="A541" s="2" t="s">
        <v>541</v>
      </c>
      <c r="B541" s="3">
        <v>28.99</v>
      </c>
    </row>
    <row r="542" spans="1:2" x14ac:dyDescent="0.25">
      <c r="A542" s="2" t="s">
        <v>542</v>
      </c>
      <c r="B542" s="3">
        <v>34.54</v>
      </c>
    </row>
    <row r="543" spans="1:2" x14ac:dyDescent="0.25">
      <c r="A543" s="2" t="s">
        <v>543</v>
      </c>
      <c r="B543" s="3">
        <v>35.880000000000003</v>
      </c>
    </row>
    <row r="544" spans="1:2" x14ac:dyDescent="0.25">
      <c r="A544" s="2" t="s">
        <v>544</v>
      </c>
      <c r="B544" s="3">
        <v>52.46</v>
      </c>
    </row>
    <row r="545" spans="1:2" x14ac:dyDescent="0.25">
      <c r="A545" s="2" t="s">
        <v>545</v>
      </c>
      <c r="B545" s="3">
        <v>62.64</v>
      </c>
    </row>
    <row r="546" spans="1:2" x14ac:dyDescent="0.25">
      <c r="A546" s="2" t="s">
        <v>546</v>
      </c>
      <c r="B546" s="3">
        <v>55.32</v>
      </c>
    </row>
    <row r="547" spans="1:2" x14ac:dyDescent="0.25">
      <c r="A547" s="2" t="s">
        <v>547</v>
      </c>
      <c r="B547" s="3">
        <v>75.08</v>
      </c>
    </row>
    <row r="548" spans="1:2" x14ac:dyDescent="0.25">
      <c r="A548" s="2" t="s">
        <v>548</v>
      </c>
      <c r="B548" s="3">
        <v>94.63</v>
      </c>
    </row>
    <row r="549" spans="1:2" x14ac:dyDescent="0.25">
      <c r="A549" s="2" t="s">
        <v>549</v>
      </c>
      <c r="B549" s="3">
        <v>28.44</v>
      </c>
    </row>
    <row r="550" spans="1:2" x14ac:dyDescent="0.25">
      <c r="A550" s="2" t="s">
        <v>550</v>
      </c>
      <c r="B550" s="3">
        <v>30.3</v>
      </c>
    </row>
    <row r="551" spans="1:2" x14ac:dyDescent="0.25">
      <c r="A551" s="2" t="s">
        <v>551</v>
      </c>
      <c r="B551" s="3">
        <v>28.17</v>
      </c>
    </row>
    <row r="552" spans="1:2" x14ac:dyDescent="0.25">
      <c r="A552" s="2" t="s">
        <v>552</v>
      </c>
      <c r="B552" s="3">
        <v>0.09</v>
      </c>
    </row>
    <row r="553" spans="1:2" x14ac:dyDescent="0.25">
      <c r="A553" s="2" t="s">
        <v>553</v>
      </c>
      <c r="B553" s="3">
        <v>0.09</v>
      </c>
    </row>
    <row r="554" spans="1:2" x14ac:dyDescent="0.25">
      <c r="A554" s="2" t="s">
        <v>554</v>
      </c>
      <c r="B554" s="3">
        <v>0.48</v>
      </c>
    </row>
    <row r="555" spans="1:2" x14ac:dyDescent="0.25">
      <c r="A555" s="2" t="s">
        <v>555</v>
      </c>
      <c r="B555" s="3">
        <v>0.33</v>
      </c>
    </row>
    <row r="556" spans="1:2" x14ac:dyDescent="0.25">
      <c r="A556" s="2" t="s">
        <v>556</v>
      </c>
      <c r="B556" s="3">
        <v>0.38</v>
      </c>
    </row>
    <row r="557" spans="1:2" x14ac:dyDescent="0.25">
      <c r="A557" s="2" t="s">
        <v>557</v>
      </c>
      <c r="B557" s="3">
        <v>0.53</v>
      </c>
    </row>
    <row r="558" spans="1:2" x14ac:dyDescent="0.25">
      <c r="A558" s="2" t="s">
        <v>558</v>
      </c>
      <c r="B558" s="3">
        <v>0.59</v>
      </c>
    </row>
    <row r="559" spans="1:2" x14ac:dyDescent="0.25">
      <c r="A559" s="2" t="s">
        <v>559</v>
      </c>
      <c r="B559" s="3">
        <v>0.64</v>
      </c>
    </row>
    <row r="560" spans="1:2" x14ac:dyDescent="0.25">
      <c r="A560" s="2" t="s">
        <v>560</v>
      </c>
      <c r="B560" s="3">
        <v>0.96</v>
      </c>
    </row>
    <row r="561" spans="1:2" x14ac:dyDescent="0.25">
      <c r="A561" s="2" t="s">
        <v>561</v>
      </c>
      <c r="B561" s="3">
        <v>1.75</v>
      </c>
    </row>
    <row r="562" spans="1:2" x14ac:dyDescent="0.25">
      <c r="A562" s="2" t="s">
        <v>562</v>
      </c>
      <c r="B562" s="3">
        <v>82.72</v>
      </c>
    </row>
    <row r="563" spans="1:2" x14ac:dyDescent="0.25">
      <c r="A563" s="2" t="s">
        <v>563</v>
      </c>
      <c r="B563" s="3">
        <v>2.87</v>
      </c>
    </row>
    <row r="564" spans="1:2" x14ac:dyDescent="0.25">
      <c r="A564" s="2" t="s">
        <v>564</v>
      </c>
      <c r="B564" s="3">
        <v>41.03</v>
      </c>
    </row>
    <row r="565" spans="1:2" x14ac:dyDescent="0.25">
      <c r="A565" s="2" t="s">
        <v>565</v>
      </c>
      <c r="B565" s="3">
        <v>276.57</v>
      </c>
    </row>
    <row r="566" spans="1:2" x14ac:dyDescent="0.25">
      <c r="A566" s="2" t="s">
        <v>566</v>
      </c>
      <c r="B566" s="3">
        <v>40.74</v>
      </c>
    </row>
    <row r="567" spans="1:2" x14ac:dyDescent="0.25">
      <c r="A567" s="2" t="s">
        <v>567</v>
      </c>
      <c r="B567" s="3">
        <v>272.93</v>
      </c>
    </row>
    <row r="568" spans="1:2" x14ac:dyDescent="0.25">
      <c r="A568" s="2" t="s">
        <v>568</v>
      </c>
      <c r="B568" s="3">
        <v>410.92</v>
      </c>
    </row>
    <row r="569" spans="1:2" x14ac:dyDescent="0.25">
      <c r="A569" s="2" t="s">
        <v>569</v>
      </c>
      <c r="B569" s="3">
        <v>80.510000000000005</v>
      </c>
    </row>
    <row r="570" spans="1:2" x14ac:dyDescent="0.25">
      <c r="A570" s="2" t="s">
        <v>570</v>
      </c>
      <c r="B570" s="3">
        <v>19.95</v>
      </c>
    </row>
    <row r="571" spans="1:2" x14ac:dyDescent="0.25">
      <c r="A571" s="2" t="s">
        <v>571</v>
      </c>
      <c r="B571" s="3">
        <v>11.65</v>
      </c>
    </row>
    <row r="572" spans="1:2" x14ac:dyDescent="0.25">
      <c r="A572" s="2" t="s">
        <v>572</v>
      </c>
      <c r="B572" s="3">
        <v>12.54</v>
      </c>
    </row>
    <row r="573" spans="1:2" x14ac:dyDescent="0.25">
      <c r="A573" s="2" t="s">
        <v>573</v>
      </c>
      <c r="B573" s="3">
        <v>12.94</v>
      </c>
    </row>
    <row r="574" spans="1:2" x14ac:dyDescent="0.25">
      <c r="A574" s="2" t="s">
        <v>574</v>
      </c>
      <c r="B574" s="3">
        <v>12.74</v>
      </c>
    </row>
    <row r="575" spans="1:2" x14ac:dyDescent="0.25">
      <c r="A575" s="2" t="s">
        <v>575</v>
      </c>
      <c r="B575" s="3">
        <v>19.989999999999998</v>
      </c>
    </row>
    <row r="576" spans="1:2" x14ac:dyDescent="0.25">
      <c r="A576" s="2" t="s">
        <v>576</v>
      </c>
      <c r="B576" s="3">
        <v>34.21</v>
      </c>
    </row>
    <row r="577" spans="1:2" x14ac:dyDescent="0.25">
      <c r="A577" s="2" t="s">
        <v>577</v>
      </c>
      <c r="B577" s="3">
        <v>14.1</v>
      </c>
    </row>
    <row r="578" spans="1:2" x14ac:dyDescent="0.25">
      <c r="A578" s="2" t="s">
        <v>578</v>
      </c>
      <c r="B578" s="3">
        <v>5.59</v>
      </c>
    </row>
    <row r="579" spans="1:2" x14ac:dyDescent="0.25">
      <c r="A579" s="2" t="s">
        <v>579</v>
      </c>
      <c r="B579" s="3">
        <v>12.76</v>
      </c>
    </row>
    <row r="580" spans="1:2" x14ac:dyDescent="0.25">
      <c r="A580" s="2" t="s">
        <v>580</v>
      </c>
      <c r="B580" s="3">
        <v>25.58</v>
      </c>
    </row>
    <row r="581" spans="1:2" x14ac:dyDescent="0.25">
      <c r="A581" s="2" t="s">
        <v>581</v>
      </c>
      <c r="B581" s="3">
        <v>5.34</v>
      </c>
    </row>
    <row r="582" spans="1:2" x14ac:dyDescent="0.25">
      <c r="A582" s="2" t="s">
        <v>582</v>
      </c>
      <c r="B582" s="3">
        <v>8.57</v>
      </c>
    </row>
    <row r="583" spans="1:2" x14ac:dyDescent="0.25">
      <c r="A583" s="2" t="s">
        <v>583</v>
      </c>
      <c r="B583" s="3">
        <v>0.24</v>
      </c>
    </row>
    <row r="584" spans="1:2" x14ac:dyDescent="0.25">
      <c r="A584" s="2" t="s">
        <v>584</v>
      </c>
      <c r="B584" s="3">
        <v>0.34</v>
      </c>
    </row>
    <row r="585" spans="1:2" x14ac:dyDescent="0.25">
      <c r="A585" s="2" t="s">
        <v>585</v>
      </c>
      <c r="B585" s="3">
        <v>0.84</v>
      </c>
    </row>
    <row r="586" spans="1:2" x14ac:dyDescent="0.25">
      <c r="A586" s="2" t="s">
        <v>586</v>
      </c>
      <c r="B586" s="3">
        <v>0.84</v>
      </c>
    </row>
    <row r="587" spans="1:2" x14ac:dyDescent="0.25">
      <c r="A587" s="2" t="s">
        <v>587</v>
      </c>
      <c r="B587" s="3">
        <v>1.31</v>
      </c>
    </row>
    <row r="588" spans="1:2" x14ac:dyDescent="0.25">
      <c r="A588" s="2" t="s">
        <v>588</v>
      </c>
      <c r="B588" s="3">
        <v>1.31</v>
      </c>
    </row>
    <row r="589" spans="1:2" x14ac:dyDescent="0.25">
      <c r="A589" s="2" t="s">
        <v>589</v>
      </c>
      <c r="B589" s="3">
        <v>2.08</v>
      </c>
    </row>
    <row r="590" spans="1:2" x14ac:dyDescent="0.25">
      <c r="A590" s="2" t="s">
        <v>590</v>
      </c>
      <c r="B590" s="3">
        <v>2.08</v>
      </c>
    </row>
    <row r="591" spans="1:2" x14ac:dyDescent="0.25">
      <c r="A591" s="2" t="s">
        <v>591</v>
      </c>
      <c r="B591" s="3">
        <v>2.91</v>
      </c>
    </row>
    <row r="592" spans="1:2" x14ac:dyDescent="0.25">
      <c r="A592" s="2" t="s">
        <v>592</v>
      </c>
      <c r="B592" s="3">
        <v>3.02</v>
      </c>
    </row>
    <row r="593" spans="1:2" x14ac:dyDescent="0.25">
      <c r="A593" s="2" t="s">
        <v>593</v>
      </c>
      <c r="B593" s="3">
        <v>6.7</v>
      </c>
    </row>
    <row r="594" spans="1:2" x14ac:dyDescent="0.25">
      <c r="A594" s="2" t="s">
        <v>594</v>
      </c>
      <c r="B594" s="3">
        <v>1.97</v>
      </c>
    </row>
    <row r="595" spans="1:2" x14ac:dyDescent="0.25">
      <c r="A595" s="2" t="s">
        <v>595</v>
      </c>
      <c r="B595" s="3">
        <v>2.94</v>
      </c>
    </row>
    <row r="596" spans="1:2" x14ac:dyDescent="0.25">
      <c r="A596" s="2" t="s">
        <v>596</v>
      </c>
      <c r="B596" s="3">
        <v>4.4400000000000004</v>
      </c>
    </row>
    <row r="597" spans="1:2" x14ac:dyDescent="0.25">
      <c r="A597" s="2" t="s">
        <v>597</v>
      </c>
      <c r="B597" s="3">
        <v>0.63</v>
      </c>
    </row>
    <row r="598" spans="1:2" x14ac:dyDescent="0.25">
      <c r="A598" s="2" t="s">
        <v>598</v>
      </c>
      <c r="B598" s="3">
        <v>3.2</v>
      </c>
    </row>
    <row r="599" spans="1:2" x14ac:dyDescent="0.25">
      <c r="A599" s="2" t="s">
        <v>599</v>
      </c>
      <c r="B599" s="3">
        <v>4.91</v>
      </c>
    </row>
    <row r="600" spans="1:2" x14ac:dyDescent="0.25">
      <c r="A600" s="2" t="s">
        <v>600</v>
      </c>
      <c r="B600" s="3">
        <v>7.8</v>
      </c>
    </row>
    <row r="601" spans="1:2" x14ac:dyDescent="0.25">
      <c r="A601" s="2" t="s">
        <v>601</v>
      </c>
      <c r="B601" s="3">
        <v>15.97</v>
      </c>
    </row>
    <row r="602" spans="1:2" x14ac:dyDescent="0.25">
      <c r="A602" s="2" t="s">
        <v>602</v>
      </c>
      <c r="B602" s="3">
        <v>19.52</v>
      </c>
    </row>
    <row r="603" spans="1:2" x14ac:dyDescent="0.25">
      <c r="A603" s="2" t="s">
        <v>603</v>
      </c>
      <c r="B603" s="3">
        <v>99.13</v>
      </c>
    </row>
    <row r="604" spans="1:2" x14ac:dyDescent="0.25">
      <c r="A604" s="2" t="s">
        <v>604</v>
      </c>
      <c r="B604" s="3">
        <v>34.659999999999997</v>
      </c>
    </row>
    <row r="605" spans="1:2" x14ac:dyDescent="0.25">
      <c r="A605" s="2" t="s">
        <v>605</v>
      </c>
      <c r="B605" s="3">
        <v>22.16</v>
      </c>
    </row>
    <row r="606" spans="1:2" x14ac:dyDescent="0.25">
      <c r="A606" s="2" t="s">
        <v>606</v>
      </c>
      <c r="B606" s="3">
        <v>17.73</v>
      </c>
    </row>
    <row r="607" spans="1:2" x14ac:dyDescent="0.25">
      <c r="A607" s="2" t="s">
        <v>607</v>
      </c>
      <c r="B607" s="3">
        <v>202.83</v>
      </c>
    </row>
    <row r="608" spans="1:2" x14ac:dyDescent="0.25">
      <c r="A608" s="2" t="s">
        <v>608</v>
      </c>
      <c r="B608" s="3">
        <v>72.02</v>
      </c>
    </row>
    <row r="609" spans="1:2" x14ac:dyDescent="0.25">
      <c r="A609" s="2" t="s">
        <v>609</v>
      </c>
      <c r="B609" s="3">
        <v>7.4</v>
      </c>
    </row>
    <row r="610" spans="1:2" x14ac:dyDescent="0.25">
      <c r="A610" s="2" t="s">
        <v>610</v>
      </c>
      <c r="B610" s="3">
        <v>7.5</v>
      </c>
    </row>
    <row r="611" spans="1:2" x14ac:dyDescent="0.25">
      <c r="A611" s="2" t="s">
        <v>611</v>
      </c>
      <c r="B611" s="3">
        <v>4.16</v>
      </c>
    </row>
    <row r="612" spans="1:2" x14ac:dyDescent="0.25">
      <c r="A612" s="2" t="s">
        <v>612</v>
      </c>
      <c r="B612" s="3">
        <v>10.74</v>
      </c>
    </row>
    <row r="613" spans="1:2" x14ac:dyDescent="0.25">
      <c r="A613" s="2" t="s">
        <v>613</v>
      </c>
      <c r="B613" s="3">
        <v>6.37</v>
      </c>
    </row>
    <row r="614" spans="1:2" x14ac:dyDescent="0.25">
      <c r="A614" s="2" t="s">
        <v>614</v>
      </c>
      <c r="B614" s="3">
        <v>8.44</v>
      </c>
    </row>
    <row r="615" spans="1:2" x14ac:dyDescent="0.25">
      <c r="A615" s="2" t="s">
        <v>615</v>
      </c>
      <c r="B615" s="3">
        <v>4.68</v>
      </c>
    </row>
    <row r="616" spans="1:2" x14ac:dyDescent="0.25">
      <c r="A616" s="2" t="s">
        <v>616</v>
      </c>
      <c r="B616" s="3">
        <v>6.53</v>
      </c>
    </row>
    <row r="617" spans="1:2" x14ac:dyDescent="0.25">
      <c r="A617" s="2" t="s">
        <v>617</v>
      </c>
      <c r="B617" s="3">
        <v>7.49</v>
      </c>
    </row>
    <row r="618" spans="1:2" x14ac:dyDescent="0.25">
      <c r="A618" s="2" t="s">
        <v>618</v>
      </c>
      <c r="B618" s="3">
        <v>34.42</v>
      </c>
    </row>
    <row r="619" spans="1:2" x14ac:dyDescent="0.25">
      <c r="A619" s="2" t="s">
        <v>619</v>
      </c>
      <c r="B619" s="3">
        <v>5.38</v>
      </c>
    </row>
    <row r="620" spans="1:2" x14ac:dyDescent="0.25">
      <c r="A620" s="2" t="s">
        <v>620</v>
      </c>
      <c r="B620" s="3">
        <v>9.9600000000000009</v>
      </c>
    </row>
    <row r="621" spans="1:2" x14ac:dyDescent="0.25">
      <c r="A621" s="2" t="s">
        <v>621</v>
      </c>
      <c r="B621" s="3">
        <v>17.03</v>
      </c>
    </row>
    <row r="622" spans="1:2" x14ac:dyDescent="0.25">
      <c r="A622" s="2" t="s">
        <v>622</v>
      </c>
      <c r="B622" s="3">
        <v>9.06</v>
      </c>
    </row>
    <row r="623" spans="1:2" x14ac:dyDescent="0.25">
      <c r="A623" s="2" t="s">
        <v>623</v>
      </c>
      <c r="B623" s="3">
        <v>3.57</v>
      </c>
    </row>
    <row r="624" spans="1:2" x14ac:dyDescent="0.25">
      <c r="A624" s="2" t="s">
        <v>624</v>
      </c>
      <c r="B624" s="3">
        <v>2.1</v>
      </c>
    </row>
    <row r="625" spans="1:2" x14ac:dyDescent="0.25">
      <c r="A625" s="2" t="s">
        <v>625</v>
      </c>
      <c r="B625" s="3">
        <v>63</v>
      </c>
    </row>
    <row r="626" spans="1:2" x14ac:dyDescent="0.25">
      <c r="A626" s="2" t="s">
        <v>626</v>
      </c>
      <c r="B626" s="3">
        <v>32</v>
      </c>
    </row>
    <row r="627" spans="1:2" x14ac:dyDescent="0.25">
      <c r="A627" s="2" t="s">
        <v>627</v>
      </c>
      <c r="B627" s="3">
        <v>21</v>
      </c>
    </row>
    <row r="628" spans="1:2" x14ac:dyDescent="0.25">
      <c r="A628" s="2" t="s">
        <v>628</v>
      </c>
      <c r="B628" s="3">
        <v>148</v>
      </c>
    </row>
    <row r="629" spans="1:2" x14ac:dyDescent="0.25">
      <c r="A629" s="2" t="s">
        <v>629</v>
      </c>
      <c r="B629" s="3">
        <v>105</v>
      </c>
    </row>
    <row r="630" spans="1:2" x14ac:dyDescent="0.25">
      <c r="A630" s="2" t="s">
        <v>630</v>
      </c>
      <c r="B630" s="3">
        <v>126.79</v>
      </c>
    </row>
    <row r="631" spans="1:2" x14ac:dyDescent="0.25">
      <c r="A631" s="2" t="s">
        <v>631</v>
      </c>
      <c r="B631" s="3">
        <v>21.72</v>
      </c>
    </row>
    <row r="632" spans="1:2" x14ac:dyDescent="0.25">
      <c r="A632" s="2" t="s">
        <v>632</v>
      </c>
      <c r="B632" s="3">
        <v>193.97</v>
      </c>
    </row>
    <row r="633" spans="1:2" x14ac:dyDescent="0.25">
      <c r="A633" s="2" t="s">
        <v>633</v>
      </c>
      <c r="B633" s="3">
        <v>15.8</v>
      </c>
    </row>
    <row r="634" spans="1:2" x14ac:dyDescent="0.25">
      <c r="A634" s="2" t="s">
        <v>634</v>
      </c>
      <c r="B634" s="3">
        <v>31.950900000000001</v>
      </c>
    </row>
    <row r="635" spans="1:2" x14ac:dyDescent="0.25">
      <c r="A635" s="2" t="s">
        <v>635</v>
      </c>
      <c r="B635" s="3">
        <v>41.44</v>
      </c>
    </row>
    <row r="636" spans="1:2" x14ac:dyDescent="0.25">
      <c r="A636" s="2" t="s">
        <v>636</v>
      </c>
      <c r="B636" s="3">
        <v>15.11</v>
      </c>
    </row>
    <row r="637" spans="1:2" x14ac:dyDescent="0.25">
      <c r="A637" s="2" t="s">
        <v>637</v>
      </c>
      <c r="B637" s="3">
        <v>5.85</v>
      </c>
    </row>
    <row r="638" spans="1:2" x14ac:dyDescent="0.25">
      <c r="A638" s="2" t="s">
        <v>638</v>
      </c>
      <c r="B638" s="3">
        <v>5.85</v>
      </c>
    </row>
    <row r="639" spans="1:2" x14ac:dyDescent="0.25">
      <c r="A639" s="2" t="s">
        <v>639</v>
      </c>
      <c r="B639" s="3">
        <v>0.27</v>
      </c>
    </row>
    <row r="640" spans="1:2" x14ac:dyDescent="0.25">
      <c r="A640" s="2" t="s">
        <v>640</v>
      </c>
      <c r="B640" s="3">
        <v>0.35</v>
      </c>
    </row>
    <row r="641" spans="1:2" x14ac:dyDescent="0.25">
      <c r="A641" s="2" t="s">
        <v>641</v>
      </c>
      <c r="B641" s="3">
        <v>0.53</v>
      </c>
    </row>
    <row r="642" spans="1:2" x14ac:dyDescent="0.25">
      <c r="A642" s="2" t="s">
        <v>642</v>
      </c>
      <c r="B642" s="3">
        <v>0.86</v>
      </c>
    </row>
    <row r="643" spans="1:2" x14ac:dyDescent="0.25">
      <c r="A643" s="2" t="s">
        <v>643</v>
      </c>
      <c r="B643" s="3">
        <v>0.86</v>
      </c>
    </row>
    <row r="644" spans="1:2" x14ac:dyDescent="0.25">
      <c r="A644" s="2" t="s">
        <v>644</v>
      </c>
      <c r="B644" s="3">
        <v>1.31</v>
      </c>
    </row>
    <row r="645" spans="1:2" x14ac:dyDescent="0.25">
      <c r="A645" s="2" t="s">
        <v>645</v>
      </c>
      <c r="B645" s="3">
        <v>1.31</v>
      </c>
    </row>
    <row r="646" spans="1:2" x14ac:dyDescent="0.25">
      <c r="A646" s="2" t="s">
        <v>646</v>
      </c>
      <c r="B646" s="3">
        <v>2.02</v>
      </c>
    </row>
    <row r="647" spans="1:2" x14ac:dyDescent="0.25">
      <c r="A647" s="2" t="s">
        <v>647</v>
      </c>
      <c r="B647" s="3">
        <v>2.02</v>
      </c>
    </row>
    <row r="648" spans="1:2" x14ac:dyDescent="0.25">
      <c r="A648" s="2" t="s">
        <v>648</v>
      </c>
      <c r="B648" s="3">
        <v>2.8</v>
      </c>
    </row>
    <row r="649" spans="1:2" x14ac:dyDescent="0.25">
      <c r="A649" s="2" t="s">
        <v>649</v>
      </c>
      <c r="B649" s="3">
        <v>6.7</v>
      </c>
    </row>
    <row r="650" spans="1:2" x14ac:dyDescent="0.25">
      <c r="A650" s="2" t="s">
        <v>650</v>
      </c>
      <c r="B650" s="3">
        <v>0.6</v>
      </c>
    </row>
    <row r="651" spans="1:2" x14ac:dyDescent="0.25">
      <c r="A651" s="2" t="s">
        <v>651</v>
      </c>
      <c r="B651" s="3">
        <v>1.1399999999999999</v>
      </c>
    </row>
    <row r="652" spans="1:2" x14ac:dyDescent="0.25">
      <c r="A652" s="2" t="s">
        <v>652</v>
      </c>
      <c r="B652" s="3">
        <v>0.41</v>
      </c>
    </row>
    <row r="653" spans="1:2" x14ac:dyDescent="0.25">
      <c r="A653" s="2" t="s">
        <v>653</v>
      </c>
      <c r="B653" s="3">
        <v>0.68</v>
      </c>
    </row>
    <row r="654" spans="1:2" x14ac:dyDescent="0.25">
      <c r="A654" s="2" t="s">
        <v>654</v>
      </c>
      <c r="B654" s="3">
        <v>0.74</v>
      </c>
    </row>
    <row r="655" spans="1:2" x14ac:dyDescent="0.25">
      <c r="A655" s="2" t="s">
        <v>655</v>
      </c>
      <c r="B655" s="3">
        <v>0.33</v>
      </c>
    </row>
    <row r="656" spans="1:2" x14ac:dyDescent="0.25">
      <c r="A656" s="2" t="s">
        <v>656</v>
      </c>
      <c r="B656" s="3">
        <v>0.57999999999999996</v>
      </c>
    </row>
    <row r="657" spans="1:2" x14ac:dyDescent="0.25">
      <c r="A657" s="2" t="s">
        <v>657</v>
      </c>
      <c r="B657" s="3">
        <v>3.3</v>
      </c>
    </row>
    <row r="658" spans="1:2" x14ac:dyDescent="0.25">
      <c r="A658" s="2" t="s">
        <v>658</v>
      </c>
      <c r="B658" s="3">
        <v>5.19</v>
      </c>
    </row>
    <row r="659" spans="1:2" x14ac:dyDescent="0.25">
      <c r="A659" s="2" t="s">
        <v>659</v>
      </c>
      <c r="B659" s="3">
        <v>3.82</v>
      </c>
    </row>
    <row r="660" spans="1:2" x14ac:dyDescent="0.25">
      <c r="A660" s="2" t="s">
        <v>660</v>
      </c>
      <c r="B660" s="3">
        <v>74.849999999999994</v>
      </c>
    </row>
    <row r="661" spans="1:2" x14ac:dyDescent="0.25">
      <c r="A661" s="2" t="s">
        <v>661</v>
      </c>
      <c r="B661" s="3">
        <v>263.69</v>
      </c>
    </row>
    <row r="662" spans="1:2" x14ac:dyDescent="0.25">
      <c r="A662" s="2" t="s">
        <v>662</v>
      </c>
      <c r="B662" s="3">
        <v>1387</v>
      </c>
    </row>
    <row r="663" spans="1:2" x14ac:dyDescent="0.25">
      <c r="A663" s="2" t="s">
        <v>663</v>
      </c>
      <c r="B663" s="3">
        <v>6.26</v>
      </c>
    </row>
    <row r="664" spans="1:2" x14ac:dyDescent="0.25">
      <c r="A664" s="2" t="s">
        <v>664</v>
      </c>
      <c r="B664" s="3">
        <v>3</v>
      </c>
    </row>
    <row r="665" spans="1:2" x14ac:dyDescent="0.25">
      <c r="A665" s="2" t="s">
        <v>665</v>
      </c>
      <c r="B665" s="3">
        <v>0.53</v>
      </c>
    </row>
    <row r="666" spans="1:2" x14ac:dyDescent="0.25">
      <c r="A666" s="2" t="s">
        <v>666</v>
      </c>
      <c r="B666" s="3">
        <v>0.55000000000000004</v>
      </c>
    </row>
    <row r="667" spans="1:2" x14ac:dyDescent="0.25">
      <c r="A667" s="2" t="s">
        <v>667</v>
      </c>
      <c r="B667" s="3">
        <v>43.13</v>
      </c>
    </row>
    <row r="668" spans="1:2" x14ac:dyDescent="0.25">
      <c r="A668" s="2" t="s">
        <v>668</v>
      </c>
      <c r="B668" s="3">
        <v>112.13</v>
      </c>
    </row>
    <row r="669" spans="1:2" x14ac:dyDescent="0.25">
      <c r="A669" s="2" t="s">
        <v>669</v>
      </c>
      <c r="B669" s="3">
        <v>1.07</v>
      </c>
    </row>
    <row r="670" spans="1:2" x14ac:dyDescent="0.25">
      <c r="A670" s="2" t="s">
        <v>670</v>
      </c>
      <c r="B670" s="3">
        <v>1.29</v>
      </c>
    </row>
    <row r="671" spans="1:2" x14ac:dyDescent="0.25">
      <c r="A671" s="2" t="s">
        <v>671</v>
      </c>
      <c r="B671" s="3">
        <v>0.76</v>
      </c>
    </row>
    <row r="672" spans="1:2" x14ac:dyDescent="0.25">
      <c r="A672" s="2" t="s">
        <v>672</v>
      </c>
      <c r="B672" s="3">
        <v>6.45</v>
      </c>
    </row>
    <row r="673" spans="1:2" x14ac:dyDescent="0.25">
      <c r="A673" s="2" t="s">
        <v>673</v>
      </c>
      <c r="B673" s="3">
        <v>8.75</v>
      </c>
    </row>
    <row r="674" spans="1:2" x14ac:dyDescent="0.25">
      <c r="A674" s="2" t="s">
        <v>674</v>
      </c>
      <c r="B674" s="3">
        <v>13.42</v>
      </c>
    </row>
    <row r="675" spans="1:2" x14ac:dyDescent="0.25">
      <c r="A675" s="2" t="s">
        <v>675</v>
      </c>
      <c r="B675" s="3">
        <v>13.82</v>
      </c>
    </row>
    <row r="676" spans="1:2" x14ac:dyDescent="0.25">
      <c r="A676" s="2" t="s">
        <v>676</v>
      </c>
      <c r="B676" s="3">
        <v>15.66</v>
      </c>
    </row>
    <row r="677" spans="1:2" x14ac:dyDescent="0.25">
      <c r="A677" s="2" t="s">
        <v>677</v>
      </c>
      <c r="B677" s="3">
        <v>11.11</v>
      </c>
    </row>
    <row r="678" spans="1:2" x14ac:dyDescent="0.25">
      <c r="A678" s="2" t="s">
        <v>678</v>
      </c>
      <c r="B678" s="3">
        <v>12.74</v>
      </c>
    </row>
    <row r="679" spans="1:2" x14ac:dyDescent="0.25">
      <c r="A679" s="2" t="s">
        <v>679</v>
      </c>
      <c r="B679" s="3">
        <v>13.06</v>
      </c>
    </row>
    <row r="680" spans="1:2" x14ac:dyDescent="0.25">
      <c r="A680" s="2" t="s">
        <v>680</v>
      </c>
      <c r="B680" s="3">
        <v>17.329999999999998</v>
      </c>
    </row>
    <row r="681" spans="1:2" x14ac:dyDescent="0.25">
      <c r="A681" s="2" t="s">
        <v>681</v>
      </c>
      <c r="B681" s="3">
        <v>120.14</v>
      </c>
    </row>
    <row r="682" spans="1:2" x14ac:dyDescent="0.25">
      <c r="A682" s="2" t="s">
        <v>682</v>
      </c>
      <c r="B682" s="3">
        <v>9.82</v>
      </c>
    </row>
    <row r="683" spans="1:2" x14ac:dyDescent="0.25">
      <c r="A683" s="2" t="s">
        <v>683</v>
      </c>
      <c r="B683" s="3">
        <v>11.45</v>
      </c>
    </row>
    <row r="684" spans="1:2" x14ac:dyDescent="0.25">
      <c r="A684" s="2" t="s">
        <v>684</v>
      </c>
      <c r="B684" s="3">
        <v>48.66</v>
      </c>
    </row>
    <row r="685" spans="1:2" x14ac:dyDescent="0.25">
      <c r="A685" s="2" t="s">
        <v>685</v>
      </c>
      <c r="B685" s="3">
        <v>99.13</v>
      </c>
    </row>
    <row r="686" spans="1:2" x14ac:dyDescent="0.25">
      <c r="A686" s="2" t="s">
        <v>686</v>
      </c>
      <c r="B686" s="3">
        <v>2.71</v>
      </c>
    </row>
    <row r="687" spans="1:2" x14ac:dyDescent="0.25">
      <c r="A687" s="2" t="s">
        <v>687</v>
      </c>
      <c r="B687" s="3">
        <v>11.75</v>
      </c>
    </row>
    <row r="688" spans="1:2" x14ac:dyDescent="0.25">
      <c r="A688" s="2" t="s">
        <v>688</v>
      </c>
      <c r="B688" s="3">
        <v>3.11</v>
      </c>
    </row>
    <row r="689" spans="1:2" x14ac:dyDescent="0.25">
      <c r="A689" s="2" t="s">
        <v>689</v>
      </c>
      <c r="B689" s="3">
        <v>0.33</v>
      </c>
    </row>
    <row r="690" spans="1:2" x14ac:dyDescent="0.25">
      <c r="A690" s="2" t="s">
        <v>690</v>
      </c>
      <c r="B690" s="3">
        <v>7.47</v>
      </c>
    </row>
    <row r="691" spans="1:2" x14ac:dyDescent="0.25">
      <c r="A691" s="2" t="s">
        <v>691</v>
      </c>
      <c r="B691" s="3">
        <v>52.46</v>
      </c>
    </row>
    <row r="692" spans="1:2" x14ac:dyDescent="0.25">
      <c r="A692" s="2" t="s">
        <v>692</v>
      </c>
      <c r="B692" s="3">
        <v>26.77</v>
      </c>
    </row>
    <row r="693" spans="1:2" x14ac:dyDescent="0.25">
      <c r="A693" s="2" t="s">
        <v>693</v>
      </c>
      <c r="B693" s="3">
        <v>11.83</v>
      </c>
    </row>
    <row r="694" spans="1:2" x14ac:dyDescent="0.25">
      <c r="A694" s="2" t="s">
        <v>694</v>
      </c>
      <c r="B694" s="3">
        <v>118.25</v>
      </c>
    </row>
    <row r="695" spans="1:2" x14ac:dyDescent="0.25">
      <c r="A695" s="2" t="s">
        <v>695</v>
      </c>
      <c r="B695" s="3">
        <v>16.05</v>
      </c>
    </row>
    <row r="696" spans="1:2" x14ac:dyDescent="0.25">
      <c r="A696" s="2" t="s">
        <v>696</v>
      </c>
      <c r="B696" s="3">
        <v>3.8</v>
      </c>
    </row>
    <row r="697" spans="1:2" x14ac:dyDescent="0.25">
      <c r="A697" s="2" t="s">
        <v>697</v>
      </c>
      <c r="B697" s="3">
        <v>3.99</v>
      </c>
    </row>
    <row r="698" spans="1:2" x14ac:dyDescent="0.25">
      <c r="A698" s="2" t="s">
        <v>698</v>
      </c>
      <c r="B698" s="3">
        <v>55.71</v>
      </c>
    </row>
    <row r="699" spans="1:2" x14ac:dyDescent="0.25">
      <c r="A699" s="2" t="s">
        <v>699</v>
      </c>
      <c r="B699" s="3">
        <v>28.28</v>
      </c>
    </row>
    <row r="700" spans="1:2" x14ac:dyDescent="0.25">
      <c r="A700" s="2" t="s">
        <v>700</v>
      </c>
      <c r="B700" s="3">
        <v>513</v>
      </c>
    </row>
    <row r="701" spans="1:2" x14ac:dyDescent="0.25">
      <c r="A701" s="2" t="s">
        <v>701</v>
      </c>
      <c r="B701" s="3">
        <v>455</v>
      </c>
    </row>
    <row r="702" spans="1:2" x14ac:dyDescent="0.25">
      <c r="A702" s="2" t="s">
        <v>702</v>
      </c>
      <c r="B702" s="3">
        <v>28.89</v>
      </c>
    </row>
    <row r="703" spans="1:2" x14ac:dyDescent="0.25">
      <c r="A703" s="2" t="s">
        <v>703</v>
      </c>
      <c r="B703" s="3">
        <v>669.59</v>
      </c>
    </row>
    <row r="704" spans="1:2" x14ac:dyDescent="0.25">
      <c r="A704" s="2" t="s">
        <v>704</v>
      </c>
      <c r="B704" s="3">
        <v>0.4</v>
      </c>
    </row>
    <row r="705" spans="1:2" x14ac:dyDescent="0.25">
      <c r="A705" s="2" t="s">
        <v>705</v>
      </c>
      <c r="B705" s="3">
        <v>49.17</v>
      </c>
    </row>
    <row r="706" spans="1:2" x14ac:dyDescent="0.25">
      <c r="A706" s="2" t="s">
        <v>706</v>
      </c>
      <c r="B706" s="3">
        <v>0.23</v>
      </c>
    </row>
    <row r="707" spans="1:2" x14ac:dyDescent="0.25">
      <c r="A707" s="2" t="s">
        <v>707</v>
      </c>
      <c r="B707" s="3">
        <v>12.12</v>
      </c>
    </row>
    <row r="708" spans="1:2" x14ac:dyDescent="0.25">
      <c r="A708" s="2" t="s">
        <v>708</v>
      </c>
      <c r="B708" s="3">
        <v>3.2</v>
      </c>
    </row>
    <row r="709" spans="1:2" x14ac:dyDescent="0.25">
      <c r="A709" s="2" t="s">
        <v>709</v>
      </c>
      <c r="B709" s="3">
        <v>601.89</v>
      </c>
    </row>
    <row r="710" spans="1:2" x14ac:dyDescent="0.25">
      <c r="A710" s="2" t="s">
        <v>710</v>
      </c>
      <c r="B710" s="3">
        <v>61.34</v>
      </c>
    </row>
    <row r="711" spans="1:2" x14ac:dyDescent="0.25">
      <c r="A711" s="2" t="s">
        <v>711</v>
      </c>
      <c r="B711" s="3">
        <v>6.7</v>
      </c>
    </row>
    <row r="712" spans="1:2" x14ac:dyDescent="0.25">
      <c r="A712" s="2" t="s">
        <v>712</v>
      </c>
      <c r="B712" s="3">
        <v>11.38</v>
      </c>
    </row>
    <row r="713" spans="1:2" x14ac:dyDescent="0.25">
      <c r="A713" s="2" t="s">
        <v>713</v>
      </c>
      <c r="B713" s="3">
        <v>22.4</v>
      </c>
    </row>
    <row r="714" spans="1:2" x14ac:dyDescent="0.25">
      <c r="A714" s="2" t="s">
        <v>714</v>
      </c>
      <c r="B714" s="3">
        <v>18.3</v>
      </c>
    </row>
    <row r="715" spans="1:2" x14ac:dyDescent="0.25">
      <c r="A715" s="2" t="s">
        <v>715</v>
      </c>
      <c r="B715" s="3">
        <v>7.62</v>
      </c>
    </row>
    <row r="716" spans="1:2" x14ac:dyDescent="0.25">
      <c r="A716" s="2" t="s">
        <v>716</v>
      </c>
      <c r="B716" s="3">
        <v>15.8</v>
      </c>
    </row>
    <row r="717" spans="1:2" x14ac:dyDescent="0.25">
      <c r="A717" s="2" t="s">
        <v>717</v>
      </c>
      <c r="B717" s="3">
        <v>72.78</v>
      </c>
    </row>
    <row r="718" spans="1:2" x14ac:dyDescent="0.25">
      <c r="A718" s="2" t="s">
        <v>718</v>
      </c>
      <c r="B718" s="3">
        <v>225.06</v>
      </c>
    </row>
    <row r="719" spans="1:2" x14ac:dyDescent="0.25">
      <c r="A719" s="2" t="s">
        <v>719</v>
      </c>
      <c r="B719" s="3">
        <v>8.44</v>
      </c>
    </row>
    <row r="720" spans="1:2" x14ac:dyDescent="0.25">
      <c r="A720" s="2" t="s">
        <v>720</v>
      </c>
      <c r="B720" s="3">
        <v>8.44</v>
      </c>
    </row>
    <row r="721" spans="1:2" x14ac:dyDescent="0.25">
      <c r="A721" s="2" t="s">
        <v>721</v>
      </c>
      <c r="B721" s="3">
        <v>0.5</v>
      </c>
    </row>
    <row r="722" spans="1:2" x14ac:dyDescent="0.25">
      <c r="A722" s="2" t="s">
        <v>722</v>
      </c>
      <c r="B722" s="3">
        <v>0.75</v>
      </c>
    </row>
    <row r="723" spans="1:2" x14ac:dyDescent="0.25">
      <c r="A723" s="2" t="s">
        <v>723</v>
      </c>
      <c r="B723" s="3">
        <v>1.33</v>
      </c>
    </row>
    <row r="724" spans="1:2" x14ac:dyDescent="0.25">
      <c r="A724" s="2" t="s">
        <v>724</v>
      </c>
      <c r="B724" s="3">
        <v>27.52</v>
      </c>
    </row>
    <row r="725" spans="1:2" x14ac:dyDescent="0.25">
      <c r="A725" s="2" t="s">
        <v>725</v>
      </c>
      <c r="B725" s="3">
        <v>9.6300000000000008</v>
      </c>
    </row>
    <row r="726" spans="1:2" x14ac:dyDescent="0.25">
      <c r="A726" s="2" t="s">
        <v>726</v>
      </c>
      <c r="B726" s="3">
        <v>16.940000000000001</v>
      </c>
    </row>
    <row r="727" spans="1:2" x14ac:dyDescent="0.25">
      <c r="A727" s="2" t="s">
        <v>727</v>
      </c>
      <c r="B727" s="3">
        <v>0.8</v>
      </c>
    </row>
    <row r="728" spans="1:2" x14ac:dyDescent="0.25">
      <c r="A728" s="2" t="s">
        <v>728</v>
      </c>
      <c r="B728" s="3">
        <v>1018</v>
      </c>
    </row>
    <row r="729" spans="1:2" x14ac:dyDescent="0.25">
      <c r="A729" s="2" t="s">
        <v>729</v>
      </c>
      <c r="B729" s="3">
        <v>0.72</v>
      </c>
    </row>
    <row r="730" spans="1:2" x14ac:dyDescent="0.25">
      <c r="A730" s="2" t="s">
        <v>730</v>
      </c>
      <c r="B730" s="3">
        <v>12.64</v>
      </c>
    </row>
    <row r="731" spans="1:2" x14ac:dyDescent="0.25">
      <c r="A731" s="2" t="s">
        <v>731</v>
      </c>
      <c r="B731" s="3">
        <v>10.94</v>
      </c>
    </row>
    <row r="732" spans="1:2" x14ac:dyDescent="0.25">
      <c r="A732" s="2" t="s">
        <v>732</v>
      </c>
      <c r="B732" s="3">
        <v>7.3</v>
      </c>
    </row>
    <row r="733" spans="1:2" x14ac:dyDescent="0.25">
      <c r="A733" s="2" t="s">
        <v>733</v>
      </c>
      <c r="B733" s="3">
        <v>0.05</v>
      </c>
    </row>
    <row r="734" spans="1:2" x14ac:dyDescent="0.25">
      <c r="A734" s="2" t="s">
        <v>734</v>
      </c>
      <c r="B734" s="3">
        <v>240</v>
      </c>
    </row>
    <row r="735" spans="1:2" x14ac:dyDescent="0.25">
      <c r="A735" s="2" t="s">
        <v>735</v>
      </c>
      <c r="B735" s="3">
        <v>5.2</v>
      </c>
    </row>
    <row r="736" spans="1:2" x14ac:dyDescent="0.25">
      <c r="A736" s="2" t="s">
        <v>736</v>
      </c>
      <c r="B736" s="3">
        <v>11.04</v>
      </c>
    </row>
    <row r="737" spans="1:2" x14ac:dyDescent="0.25">
      <c r="A737" s="2" t="s">
        <v>737</v>
      </c>
      <c r="B737" s="3">
        <v>1406</v>
      </c>
    </row>
    <row r="738" spans="1:2" x14ac:dyDescent="0.25">
      <c r="A738" s="2" t="s">
        <v>738</v>
      </c>
      <c r="B738" s="3">
        <v>9.5500000000000007</v>
      </c>
    </row>
    <row r="739" spans="1:2" x14ac:dyDescent="0.25">
      <c r="A739" s="2" t="s">
        <v>739</v>
      </c>
      <c r="B739" s="3">
        <v>874.08</v>
      </c>
    </row>
    <row r="740" spans="1:2" x14ac:dyDescent="0.25">
      <c r="A740" s="2" t="s">
        <v>740</v>
      </c>
      <c r="B740" s="3">
        <v>42.49</v>
      </c>
    </row>
    <row r="741" spans="1:2" x14ac:dyDescent="0.25">
      <c r="A741" s="2" t="s">
        <v>741</v>
      </c>
      <c r="B741" s="3">
        <v>327.5</v>
      </c>
    </row>
    <row r="742" spans="1:2" x14ac:dyDescent="0.25">
      <c r="A742" s="2" t="s">
        <v>742</v>
      </c>
      <c r="B742" s="3">
        <v>118.25</v>
      </c>
    </row>
    <row r="743" spans="1:2" x14ac:dyDescent="0.25">
      <c r="A743" s="2" t="s">
        <v>743</v>
      </c>
      <c r="B743" s="3">
        <v>380</v>
      </c>
    </row>
    <row r="744" spans="1:2" x14ac:dyDescent="0.25">
      <c r="A744" s="2" t="s">
        <v>744</v>
      </c>
      <c r="B744" s="3">
        <v>87.7</v>
      </c>
    </row>
    <row r="745" spans="1:2" x14ac:dyDescent="0.25">
      <c r="A745" s="2" t="s">
        <v>745</v>
      </c>
      <c r="B745" s="3">
        <v>4.4800000000000004</v>
      </c>
    </row>
    <row r="746" spans="1:2" x14ac:dyDescent="0.25">
      <c r="A746" s="2" t="s">
        <v>746</v>
      </c>
      <c r="B746" s="3">
        <v>6.97</v>
      </c>
    </row>
    <row r="747" spans="1:2" x14ac:dyDescent="0.25">
      <c r="A747" s="2" t="s">
        <v>747</v>
      </c>
      <c r="B747" s="3">
        <v>8.16</v>
      </c>
    </row>
    <row r="748" spans="1:2" x14ac:dyDescent="0.25">
      <c r="A748" s="2" t="s">
        <v>748</v>
      </c>
      <c r="B748" s="3">
        <v>191</v>
      </c>
    </row>
    <row r="749" spans="1:2" x14ac:dyDescent="0.25">
      <c r="A749" s="2" t="s">
        <v>749</v>
      </c>
      <c r="B749" s="3">
        <v>4.4400000000000004</v>
      </c>
    </row>
    <row r="750" spans="1:2" x14ac:dyDescent="0.25">
      <c r="A750" s="2" t="s">
        <v>750</v>
      </c>
      <c r="B750" s="3">
        <v>3.63</v>
      </c>
    </row>
    <row r="751" spans="1:2" x14ac:dyDescent="0.25">
      <c r="A751" s="2" t="s">
        <v>751</v>
      </c>
      <c r="B751" s="3">
        <v>11.45</v>
      </c>
    </row>
    <row r="752" spans="1:2" x14ac:dyDescent="0.25">
      <c r="A752" s="2" t="s">
        <v>752</v>
      </c>
      <c r="B752" s="3">
        <v>5</v>
      </c>
    </row>
    <row r="753" spans="1:2" x14ac:dyDescent="0.25">
      <c r="A753" s="2" t="s">
        <v>753</v>
      </c>
      <c r="B753" s="3">
        <v>8.4700000000000006</v>
      </c>
    </row>
    <row r="754" spans="1:2" x14ac:dyDescent="0.25">
      <c r="A754" s="2" t="s">
        <v>754</v>
      </c>
      <c r="B754" s="3">
        <v>3.95</v>
      </c>
    </row>
    <row r="755" spans="1:2" x14ac:dyDescent="0.25">
      <c r="A755" s="2" t="s">
        <v>755</v>
      </c>
      <c r="B755" s="3">
        <v>6.21</v>
      </c>
    </row>
    <row r="756" spans="1:2" x14ac:dyDescent="0.25">
      <c r="A756" s="2" t="s">
        <v>756</v>
      </c>
      <c r="B756" s="3">
        <v>131.54</v>
      </c>
    </row>
    <row r="757" spans="1:2" x14ac:dyDescent="0.25">
      <c r="A757" s="2" t="s">
        <v>757</v>
      </c>
      <c r="B757" s="3">
        <v>1.9</v>
      </c>
    </row>
    <row r="758" spans="1:2" x14ac:dyDescent="0.25">
      <c r="A758" s="2" t="s">
        <v>758</v>
      </c>
      <c r="B758" s="3">
        <v>43.74</v>
      </c>
    </row>
    <row r="759" spans="1:2" x14ac:dyDescent="0.25">
      <c r="A759" s="2" t="s">
        <v>759</v>
      </c>
      <c r="B759" s="3">
        <v>4.53</v>
      </c>
    </row>
    <row r="760" spans="1:2" x14ac:dyDescent="0.25">
      <c r="A760" s="2" t="s">
        <v>760</v>
      </c>
      <c r="B760" s="3">
        <v>0.56000000000000005</v>
      </c>
    </row>
    <row r="761" spans="1:2" x14ac:dyDescent="0.25">
      <c r="A761" s="2" t="s">
        <v>761</v>
      </c>
      <c r="B761" s="3">
        <v>131.22</v>
      </c>
    </row>
    <row r="762" spans="1:2" x14ac:dyDescent="0.25">
      <c r="A762" s="2" t="s">
        <v>762</v>
      </c>
      <c r="B762" s="3">
        <v>92.63</v>
      </c>
    </row>
    <row r="763" spans="1:2" x14ac:dyDescent="0.25">
      <c r="A763" s="2" t="s">
        <v>763</v>
      </c>
      <c r="B763" s="3">
        <v>17.100000000000001</v>
      </c>
    </row>
    <row r="764" spans="1:2" x14ac:dyDescent="0.25">
      <c r="A764" s="2" t="s">
        <v>764</v>
      </c>
      <c r="B764" s="3">
        <v>2.1800000000000002</v>
      </c>
    </row>
    <row r="765" spans="1:2" x14ac:dyDescent="0.25">
      <c r="A765" s="2" t="s">
        <v>765</v>
      </c>
      <c r="B765" s="3">
        <v>175.51</v>
      </c>
    </row>
    <row r="766" spans="1:2" x14ac:dyDescent="0.25">
      <c r="A766" s="2" t="s">
        <v>766</v>
      </c>
      <c r="B766" s="3">
        <v>42</v>
      </c>
    </row>
    <row r="767" spans="1:2" x14ac:dyDescent="0.25">
      <c r="A767" s="2" t="s">
        <v>767</v>
      </c>
      <c r="B767" s="3">
        <v>17.100000000000001</v>
      </c>
    </row>
    <row r="768" spans="1:2" x14ac:dyDescent="0.25">
      <c r="A768" s="2" t="s">
        <v>768</v>
      </c>
      <c r="B768" s="3">
        <v>29.76</v>
      </c>
    </row>
    <row r="769" spans="1:2" x14ac:dyDescent="0.25">
      <c r="A769" s="2" t="s">
        <v>769</v>
      </c>
      <c r="B769" s="3">
        <v>11.75</v>
      </c>
    </row>
    <row r="770" spans="1:2" x14ac:dyDescent="0.25">
      <c r="A770" s="2" t="s">
        <v>770</v>
      </c>
      <c r="B770" s="3">
        <v>2.75</v>
      </c>
    </row>
    <row r="771" spans="1:2" x14ac:dyDescent="0.25">
      <c r="A771" s="2" t="s">
        <v>771</v>
      </c>
      <c r="B771" s="3">
        <v>477.25</v>
      </c>
    </row>
    <row r="772" spans="1:2" x14ac:dyDescent="0.25">
      <c r="A772" s="2" t="s">
        <v>772</v>
      </c>
      <c r="B772" s="3">
        <v>9.91</v>
      </c>
    </row>
    <row r="773" spans="1:2" x14ac:dyDescent="0.25">
      <c r="A773" s="2" t="s">
        <v>773</v>
      </c>
      <c r="B773" s="3">
        <v>7.84</v>
      </c>
    </row>
    <row r="774" spans="1:2" x14ac:dyDescent="0.25">
      <c r="A774" s="2" t="s">
        <v>774</v>
      </c>
      <c r="B774" s="3">
        <v>81.42</v>
      </c>
    </row>
    <row r="775" spans="1:2" x14ac:dyDescent="0.25">
      <c r="A775" s="2" t="s">
        <v>775</v>
      </c>
      <c r="B775" s="3">
        <v>7.64</v>
      </c>
    </row>
    <row r="776" spans="1:2" x14ac:dyDescent="0.25">
      <c r="A776" s="2" t="s">
        <v>776</v>
      </c>
      <c r="B776" s="3">
        <v>11.15</v>
      </c>
    </row>
    <row r="777" spans="1:2" x14ac:dyDescent="0.25">
      <c r="A777" s="2" t="s">
        <v>777</v>
      </c>
      <c r="B777" s="3">
        <v>2.2000000000000002</v>
      </c>
    </row>
    <row r="778" spans="1:2" x14ac:dyDescent="0.25">
      <c r="A778" s="2" t="s">
        <v>778</v>
      </c>
      <c r="B778" s="3">
        <v>66.7</v>
      </c>
    </row>
    <row r="779" spans="1:2" x14ac:dyDescent="0.25">
      <c r="A779" s="2" t="s">
        <v>779</v>
      </c>
      <c r="B779" s="3">
        <v>3.89</v>
      </c>
    </row>
    <row r="780" spans="1:2" x14ac:dyDescent="0.25">
      <c r="A780" s="2" t="s">
        <v>780</v>
      </c>
      <c r="B780" s="3">
        <v>116.41</v>
      </c>
    </row>
    <row r="781" spans="1:2" x14ac:dyDescent="0.25">
      <c r="A781" s="2" t="s">
        <v>781</v>
      </c>
      <c r="B781" s="3">
        <v>1.61</v>
      </c>
    </row>
    <row r="782" spans="1:2" x14ac:dyDescent="0.25">
      <c r="A782" s="2" t="s">
        <v>782</v>
      </c>
      <c r="B782" s="3">
        <v>20.51</v>
      </c>
    </row>
    <row r="783" spans="1:2" x14ac:dyDescent="0.25">
      <c r="A783" s="2" t="s">
        <v>783</v>
      </c>
      <c r="B783" s="3">
        <v>5.23</v>
      </c>
    </row>
    <row r="784" spans="1:2" x14ac:dyDescent="0.25">
      <c r="A784" s="2" t="s">
        <v>784</v>
      </c>
      <c r="B784" s="3">
        <v>19.93</v>
      </c>
    </row>
    <row r="785" spans="1:2" x14ac:dyDescent="0.25">
      <c r="A785" s="2" t="s">
        <v>785</v>
      </c>
      <c r="B785" s="3">
        <v>5.15</v>
      </c>
    </row>
    <row r="786" spans="1:2" x14ac:dyDescent="0.25">
      <c r="A786" s="2" t="s">
        <v>786</v>
      </c>
      <c r="B786" s="3">
        <v>32</v>
      </c>
    </row>
    <row r="787" spans="1:2" x14ac:dyDescent="0.25">
      <c r="A787" s="2" t="s">
        <v>787</v>
      </c>
      <c r="B787" s="3">
        <v>1.2</v>
      </c>
    </row>
    <row r="788" spans="1:2" x14ac:dyDescent="0.25">
      <c r="A788" s="2" t="s">
        <v>788</v>
      </c>
      <c r="B788" s="3">
        <v>0.52</v>
      </c>
    </row>
    <row r="789" spans="1:2" x14ac:dyDescent="0.25">
      <c r="A789" s="2" t="s">
        <v>789</v>
      </c>
      <c r="B789" s="3">
        <v>1.32</v>
      </c>
    </row>
    <row r="790" spans="1:2" x14ac:dyDescent="0.25">
      <c r="A790" s="2" t="s">
        <v>790</v>
      </c>
      <c r="B790" s="3">
        <v>170</v>
      </c>
    </row>
    <row r="791" spans="1:2" x14ac:dyDescent="0.25">
      <c r="A791" s="2" t="s">
        <v>791</v>
      </c>
      <c r="B791" s="3">
        <v>1972.44</v>
      </c>
    </row>
    <row r="792" spans="1:2" x14ac:dyDescent="0.25">
      <c r="A792" s="2" t="s">
        <v>792</v>
      </c>
      <c r="B792" s="3">
        <v>2116</v>
      </c>
    </row>
    <row r="793" spans="1:2" x14ac:dyDescent="0.25">
      <c r="A793" s="2" t="s">
        <v>793</v>
      </c>
      <c r="B793" s="3">
        <v>2171.9899999999998</v>
      </c>
    </row>
    <row r="794" spans="1:2" x14ac:dyDescent="0.25">
      <c r="A794" s="2" t="s">
        <v>794</v>
      </c>
      <c r="B794" s="3">
        <v>39.840000000000003</v>
      </c>
    </row>
    <row r="795" spans="1:2" x14ac:dyDescent="0.25">
      <c r="A795" s="2" t="s">
        <v>795</v>
      </c>
      <c r="B795" s="3">
        <v>6.6</v>
      </c>
    </row>
    <row r="796" spans="1:2" x14ac:dyDescent="0.25">
      <c r="A796" s="2" t="s">
        <v>796</v>
      </c>
      <c r="B796" s="3">
        <v>19.62</v>
      </c>
    </row>
    <row r="797" spans="1:2" x14ac:dyDescent="0.25">
      <c r="A797" s="2" t="s">
        <v>797</v>
      </c>
      <c r="B797" s="3">
        <v>5.22</v>
      </c>
    </row>
    <row r="798" spans="1:2" x14ac:dyDescent="0.25">
      <c r="A798" s="2" t="s">
        <v>798</v>
      </c>
      <c r="B798" s="3">
        <v>81.03</v>
      </c>
    </row>
    <row r="799" spans="1:2" x14ac:dyDescent="0.25">
      <c r="A799" s="2" t="s">
        <v>799</v>
      </c>
      <c r="B799" s="3">
        <v>160</v>
      </c>
    </row>
    <row r="800" spans="1:2" x14ac:dyDescent="0.25">
      <c r="A800" s="2" t="s">
        <v>800</v>
      </c>
      <c r="B800" s="3">
        <v>0.99</v>
      </c>
    </row>
    <row r="801" spans="1:2" x14ac:dyDescent="0.25">
      <c r="A801" s="2" t="s">
        <v>801</v>
      </c>
      <c r="B801" s="3">
        <v>25.95</v>
      </c>
    </row>
    <row r="802" spans="1:2" x14ac:dyDescent="0.25">
      <c r="A802" s="2" t="s">
        <v>802</v>
      </c>
      <c r="B802" s="3">
        <v>35.83</v>
      </c>
    </row>
    <row r="803" spans="1:2" x14ac:dyDescent="0.25">
      <c r="A803" s="2" t="s">
        <v>803</v>
      </c>
      <c r="B803" s="3">
        <v>0.65</v>
      </c>
    </row>
    <row r="804" spans="1:2" x14ac:dyDescent="0.25">
      <c r="A804" s="2" t="s">
        <v>804</v>
      </c>
      <c r="B804" s="3">
        <v>7.6</v>
      </c>
    </row>
    <row r="805" spans="1:2" x14ac:dyDescent="0.25">
      <c r="A805" s="2" t="s">
        <v>805</v>
      </c>
      <c r="B805" s="3">
        <v>2.84</v>
      </c>
    </row>
    <row r="806" spans="1:2" x14ac:dyDescent="0.25">
      <c r="A806" s="2" t="s">
        <v>806</v>
      </c>
      <c r="B806" s="3">
        <v>3.14</v>
      </c>
    </row>
    <row r="807" spans="1:2" x14ac:dyDescent="0.25">
      <c r="A807" s="2" t="s">
        <v>807</v>
      </c>
      <c r="B807" s="3">
        <v>3.14</v>
      </c>
    </row>
    <row r="808" spans="1:2" x14ac:dyDescent="0.25">
      <c r="A808" s="2" t="s">
        <v>808</v>
      </c>
      <c r="B808" s="3">
        <v>0.65</v>
      </c>
    </row>
    <row r="809" spans="1:2" x14ac:dyDescent="0.25">
      <c r="A809" s="2" t="s">
        <v>809</v>
      </c>
      <c r="B809" s="3">
        <v>54.31</v>
      </c>
    </row>
    <row r="810" spans="1:2" x14ac:dyDescent="0.25">
      <c r="A810" s="2" t="s">
        <v>810</v>
      </c>
      <c r="B810" s="3">
        <v>59.7</v>
      </c>
    </row>
    <row r="811" spans="1:2" x14ac:dyDescent="0.25">
      <c r="A811" s="2" t="s">
        <v>811</v>
      </c>
      <c r="B811" s="3">
        <v>64.8</v>
      </c>
    </row>
    <row r="812" spans="1:2" x14ac:dyDescent="0.25">
      <c r="A812" s="2" t="s">
        <v>812</v>
      </c>
      <c r="B812" s="3">
        <v>70.55</v>
      </c>
    </row>
    <row r="813" spans="1:2" x14ac:dyDescent="0.25">
      <c r="A813" s="2" t="s">
        <v>813</v>
      </c>
      <c r="B813" s="3">
        <v>85.27</v>
      </c>
    </row>
    <row r="814" spans="1:2" x14ac:dyDescent="0.25">
      <c r="A814" s="2" t="s">
        <v>814</v>
      </c>
      <c r="B814" s="3">
        <v>110.85</v>
      </c>
    </row>
    <row r="815" spans="1:2" x14ac:dyDescent="0.25">
      <c r="A815" s="2" t="s">
        <v>815</v>
      </c>
      <c r="B815" s="3">
        <v>38.229999999999997</v>
      </c>
    </row>
    <row r="816" spans="1:2" x14ac:dyDescent="0.25">
      <c r="A816" s="2" t="s">
        <v>816</v>
      </c>
      <c r="B816" s="3">
        <v>41.05</v>
      </c>
    </row>
    <row r="817" spans="1:2" x14ac:dyDescent="0.25">
      <c r="A817" s="2" t="s">
        <v>817</v>
      </c>
      <c r="B817" s="3">
        <v>47.37</v>
      </c>
    </row>
    <row r="818" spans="1:2" x14ac:dyDescent="0.25">
      <c r="A818" s="2" t="s">
        <v>818</v>
      </c>
      <c r="B818" s="3">
        <v>52.95</v>
      </c>
    </row>
    <row r="819" spans="1:2" x14ac:dyDescent="0.25">
      <c r="A819" s="2" t="s">
        <v>819</v>
      </c>
      <c r="B819" s="3">
        <v>64.06</v>
      </c>
    </row>
    <row r="820" spans="1:2" x14ac:dyDescent="0.25">
      <c r="A820" s="2" t="s">
        <v>820</v>
      </c>
      <c r="B820" s="3">
        <v>84.7</v>
      </c>
    </row>
    <row r="821" spans="1:2" x14ac:dyDescent="0.25">
      <c r="A821" s="2" t="s">
        <v>821</v>
      </c>
      <c r="B821" s="3">
        <v>1.6</v>
      </c>
    </row>
    <row r="822" spans="1:2" x14ac:dyDescent="0.25">
      <c r="A822" s="2" t="s">
        <v>822</v>
      </c>
      <c r="B822" s="3">
        <v>21.02</v>
      </c>
    </row>
    <row r="823" spans="1:2" x14ac:dyDescent="0.25">
      <c r="A823" s="2" t="s">
        <v>823</v>
      </c>
      <c r="B823" s="3">
        <v>0.15</v>
      </c>
    </row>
    <row r="824" spans="1:2" x14ac:dyDescent="0.25">
      <c r="A824" s="2" t="s">
        <v>824</v>
      </c>
      <c r="B824" s="3">
        <v>13.08</v>
      </c>
    </row>
    <row r="825" spans="1:2" x14ac:dyDescent="0.25">
      <c r="A825" s="2" t="s">
        <v>825</v>
      </c>
      <c r="B825" s="3">
        <v>4.2699999999999996</v>
      </c>
    </row>
    <row r="826" spans="1:2" x14ac:dyDescent="0.25">
      <c r="A826" s="2" t="s">
        <v>826</v>
      </c>
      <c r="B826" s="3">
        <v>6.42</v>
      </c>
    </row>
    <row r="827" spans="1:2" x14ac:dyDescent="0.25">
      <c r="A827" s="2" t="s">
        <v>827</v>
      </c>
      <c r="B827" s="3">
        <v>6.09</v>
      </c>
    </row>
    <row r="828" spans="1:2" x14ac:dyDescent="0.25">
      <c r="A828" s="2" t="s">
        <v>828</v>
      </c>
      <c r="B828" s="3">
        <v>12.06</v>
      </c>
    </row>
    <row r="829" spans="1:2" x14ac:dyDescent="0.25">
      <c r="A829" s="2" t="s">
        <v>829</v>
      </c>
      <c r="B829" s="3">
        <v>7.5</v>
      </c>
    </row>
    <row r="830" spans="1:2" x14ac:dyDescent="0.25">
      <c r="A830" s="2" t="s">
        <v>830</v>
      </c>
      <c r="B830" s="3">
        <v>203.62</v>
      </c>
    </row>
    <row r="831" spans="1:2" x14ac:dyDescent="0.25">
      <c r="A831" s="2" t="s">
        <v>831</v>
      </c>
      <c r="B831" s="3">
        <v>25.85</v>
      </c>
    </row>
    <row r="832" spans="1:2" x14ac:dyDescent="0.25">
      <c r="A832" s="2" t="s">
        <v>832</v>
      </c>
      <c r="B832" s="3">
        <v>2.06</v>
      </c>
    </row>
    <row r="833" spans="1:2" x14ac:dyDescent="0.25">
      <c r="A833" s="2" t="s">
        <v>833</v>
      </c>
      <c r="B833" s="3">
        <v>14.65</v>
      </c>
    </row>
    <row r="834" spans="1:2" x14ac:dyDescent="0.25">
      <c r="A834" s="2" t="s">
        <v>834</v>
      </c>
      <c r="B834" s="3">
        <v>5.68</v>
      </c>
    </row>
    <row r="835" spans="1:2" x14ac:dyDescent="0.25">
      <c r="A835" s="2" t="s">
        <v>835</v>
      </c>
      <c r="B835" s="3">
        <v>30.96</v>
      </c>
    </row>
    <row r="836" spans="1:2" x14ac:dyDescent="0.25">
      <c r="A836" s="2" t="s">
        <v>836</v>
      </c>
      <c r="B836" s="3">
        <v>79.92</v>
      </c>
    </row>
    <row r="837" spans="1:2" x14ac:dyDescent="0.25">
      <c r="A837" s="2" t="s">
        <v>837</v>
      </c>
      <c r="B837" s="3">
        <v>28.08</v>
      </c>
    </row>
    <row r="838" spans="1:2" x14ac:dyDescent="0.25">
      <c r="A838" s="2" t="s">
        <v>838</v>
      </c>
      <c r="B838" s="3">
        <v>111.45</v>
      </c>
    </row>
    <row r="839" spans="1:2" x14ac:dyDescent="0.25">
      <c r="A839" s="2" t="s">
        <v>839</v>
      </c>
      <c r="B839" s="3">
        <v>18.95</v>
      </c>
    </row>
    <row r="840" spans="1:2" x14ac:dyDescent="0.25">
      <c r="A840" s="2" t="s">
        <v>840</v>
      </c>
      <c r="B840" s="3">
        <v>36.950000000000003</v>
      </c>
    </row>
    <row r="841" spans="1:2" x14ac:dyDescent="0.25">
      <c r="A841" s="2" t="s">
        <v>841</v>
      </c>
      <c r="B841" s="3">
        <v>32.950000000000003</v>
      </c>
    </row>
    <row r="842" spans="1:2" x14ac:dyDescent="0.25">
      <c r="A842" s="2" t="s">
        <v>842</v>
      </c>
      <c r="B842" s="3">
        <v>121.45</v>
      </c>
    </row>
    <row r="843" spans="1:2" x14ac:dyDescent="0.25">
      <c r="A843" s="2" t="s">
        <v>843</v>
      </c>
      <c r="B843" s="3">
        <v>106.95</v>
      </c>
    </row>
    <row r="844" spans="1:2" x14ac:dyDescent="0.25">
      <c r="A844" s="2" t="s">
        <v>844</v>
      </c>
      <c r="B844" s="3">
        <v>1970.57</v>
      </c>
    </row>
    <row r="845" spans="1:2" x14ac:dyDescent="0.25">
      <c r="A845" s="2" t="s">
        <v>845</v>
      </c>
      <c r="B845" s="3">
        <v>73.2</v>
      </c>
    </row>
    <row r="846" spans="1:2" x14ac:dyDescent="0.25">
      <c r="A846" s="2" t="s">
        <v>846</v>
      </c>
      <c r="B846" s="3">
        <v>151.19999999999999</v>
      </c>
    </row>
    <row r="847" spans="1:2" x14ac:dyDescent="0.25">
      <c r="A847" s="2" t="s">
        <v>847</v>
      </c>
      <c r="B847" s="3">
        <v>31.14</v>
      </c>
    </row>
    <row r="848" spans="1:2" x14ac:dyDescent="0.25">
      <c r="A848" s="2" t="s">
        <v>848</v>
      </c>
      <c r="B848" s="3">
        <v>1.06</v>
      </c>
    </row>
    <row r="849" spans="1:2" x14ac:dyDescent="0.25">
      <c r="A849" s="2" t="s">
        <v>849</v>
      </c>
      <c r="B849" s="3">
        <v>1.46</v>
      </c>
    </row>
    <row r="850" spans="1:2" x14ac:dyDescent="0.25">
      <c r="A850" s="2" t="s">
        <v>850</v>
      </c>
      <c r="B850" s="3">
        <v>6.85</v>
      </c>
    </row>
    <row r="851" spans="1:2" x14ac:dyDescent="0.25">
      <c r="A851" s="2" t="s">
        <v>851</v>
      </c>
      <c r="B851" s="3">
        <v>107</v>
      </c>
    </row>
    <row r="852" spans="1:2" x14ac:dyDescent="0.25">
      <c r="A852" s="2" t="s">
        <v>852</v>
      </c>
      <c r="B852" s="3">
        <v>66.069999999999993</v>
      </c>
    </row>
    <row r="853" spans="1:2" x14ac:dyDescent="0.25">
      <c r="A853" s="2" t="s">
        <v>853</v>
      </c>
      <c r="B853" s="3">
        <v>184.44</v>
      </c>
    </row>
    <row r="854" spans="1:2" x14ac:dyDescent="0.25">
      <c r="A854" s="2" t="s">
        <v>854</v>
      </c>
      <c r="B854" s="3">
        <v>155.37</v>
      </c>
    </row>
    <row r="855" spans="1:2" x14ac:dyDescent="0.25">
      <c r="A855" s="2" t="s">
        <v>855</v>
      </c>
      <c r="B855" s="3">
        <v>174.97</v>
      </c>
    </row>
    <row r="856" spans="1:2" x14ac:dyDescent="0.25">
      <c r="A856" s="2" t="s">
        <v>856</v>
      </c>
      <c r="B856" s="3">
        <v>193.14</v>
      </c>
    </row>
    <row r="857" spans="1:2" x14ac:dyDescent="0.25">
      <c r="A857" s="2" t="s">
        <v>857</v>
      </c>
      <c r="B857" s="3">
        <v>223.33</v>
      </c>
    </row>
    <row r="858" spans="1:2" x14ac:dyDescent="0.25">
      <c r="A858" s="2" t="s">
        <v>858</v>
      </c>
      <c r="B858" s="3">
        <v>255.07</v>
      </c>
    </row>
    <row r="859" spans="1:2" x14ac:dyDescent="0.25">
      <c r="A859" s="2" t="s">
        <v>859</v>
      </c>
      <c r="B859" s="3">
        <v>321.2</v>
      </c>
    </row>
    <row r="860" spans="1:2" x14ac:dyDescent="0.25">
      <c r="A860" s="2" t="s">
        <v>860</v>
      </c>
      <c r="B860" s="3">
        <v>247</v>
      </c>
    </row>
    <row r="861" spans="1:2" x14ac:dyDescent="0.25">
      <c r="A861" s="2" t="s">
        <v>861</v>
      </c>
      <c r="B861" s="3">
        <v>2.52</v>
      </c>
    </row>
    <row r="862" spans="1:2" x14ac:dyDescent="0.25">
      <c r="A862" s="2" t="s">
        <v>862</v>
      </c>
      <c r="B862" s="3">
        <v>119.15</v>
      </c>
    </row>
    <row r="863" spans="1:2" x14ac:dyDescent="0.25">
      <c r="A863" s="2" t="s">
        <v>863</v>
      </c>
      <c r="B863" s="3">
        <v>1.72</v>
      </c>
    </row>
    <row r="864" spans="1:2" x14ac:dyDescent="0.25">
      <c r="A864" s="2" t="s">
        <v>864</v>
      </c>
      <c r="B864" s="3">
        <v>160</v>
      </c>
    </row>
    <row r="865" spans="1:2" x14ac:dyDescent="0.25">
      <c r="A865" s="2" t="s">
        <v>865</v>
      </c>
      <c r="B865" s="3">
        <v>47.95</v>
      </c>
    </row>
    <row r="866" spans="1:2" x14ac:dyDescent="0.25">
      <c r="A866" s="2" t="s">
        <v>866</v>
      </c>
      <c r="B866" s="3">
        <v>16.25</v>
      </c>
    </row>
    <row r="867" spans="1:2" x14ac:dyDescent="0.25">
      <c r="A867" s="2" t="s">
        <v>867</v>
      </c>
      <c r="B867" s="3">
        <v>6.85</v>
      </c>
    </row>
    <row r="868" spans="1:2" x14ac:dyDescent="0.25">
      <c r="A868" s="2" t="s">
        <v>868</v>
      </c>
      <c r="B868" s="3">
        <v>6.85</v>
      </c>
    </row>
    <row r="869" spans="1:2" x14ac:dyDescent="0.25">
      <c r="A869" s="2" t="s">
        <v>869</v>
      </c>
      <c r="B869" s="3">
        <v>11.23</v>
      </c>
    </row>
    <row r="870" spans="1:2" x14ac:dyDescent="0.25">
      <c r="A870" s="2" t="s">
        <v>870</v>
      </c>
      <c r="B870" s="3">
        <v>7.48</v>
      </c>
    </row>
    <row r="871" spans="1:2" x14ac:dyDescent="0.25">
      <c r="A871" s="2" t="s">
        <v>871</v>
      </c>
      <c r="B871" s="3">
        <v>8.31</v>
      </c>
    </row>
    <row r="872" spans="1:2" x14ac:dyDescent="0.25">
      <c r="A872" s="2" t="s">
        <v>872</v>
      </c>
      <c r="B872" s="3">
        <v>108.45</v>
      </c>
    </row>
    <row r="873" spans="1:2" x14ac:dyDescent="0.25">
      <c r="A873" s="2" t="s">
        <v>873</v>
      </c>
      <c r="B873" s="3">
        <v>64.45</v>
      </c>
    </row>
    <row r="874" spans="1:2" x14ac:dyDescent="0.25">
      <c r="A874" s="2" t="s">
        <v>874</v>
      </c>
      <c r="B874" s="3">
        <v>17.18</v>
      </c>
    </row>
    <row r="875" spans="1:2" x14ac:dyDescent="0.25">
      <c r="A875" s="2" t="s">
        <v>875</v>
      </c>
      <c r="B875" s="3">
        <v>6.18</v>
      </c>
    </row>
    <row r="876" spans="1:2" x14ac:dyDescent="0.25">
      <c r="A876" s="2" t="s">
        <v>876</v>
      </c>
      <c r="B876" s="3">
        <v>11.65</v>
      </c>
    </row>
    <row r="877" spans="1:2" x14ac:dyDescent="0.25">
      <c r="A877" s="2" t="s">
        <v>877</v>
      </c>
      <c r="B877" s="3">
        <v>64.45</v>
      </c>
    </row>
    <row r="878" spans="1:2" x14ac:dyDescent="0.25">
      <c r="A878" s="2" t="s">
        <v>878</v>
      </c>
      <c r="B878" s="3">
        <v>83.95</v>
      </c>
    </row>
    <row r="879" spans="1:2" x14ac:dyDescent="0.25">
      <c r="A879" s="2" t="s">
        <v>879</v>
      </c>
      <c r="B879" s="3">
        <v>45.95</v>
      </c>
    </row>
    <row r="880" spans="1:2" x14ac:dyDescent="0.25">
      <c r="A880" s="2" t="s">
        <v>880</v>
      </c>
      <c r="B880" s="3">
        <v>74.95</v>
      </c>
    </row>
    <row r="881" spans="1:2" x14ac:dyDescent="0.25">
      <c r="A881" s="2" t="s">
        <v>881</v>
      </c>
      <c r="B881" s="3">
        <v>298.45</v>
      </c>
    </row>
    <row r="882" spans="1:2" x14ac:dyDescent="0.25">
      <c r="A882" s="2" t="s">
        <v>882</v>
      </c>
      <c r="B882" s="3">
        <v>27.94</v>
      </c>
    </row>
    <row r="883" spans="1:2" x14ac:dyDescent="0.25">
      <c r="A883" s="2" t="s">
        <v>883</v>
      </c>
      <c r="B883" s="3">
        <v>284</v>
      </c>
    </row>
    <row r="884" spans="1:2" x14ac:dyDescent="0.25">
      <c r="A884" s="2" t="s">
        <v>884</v>
      </c>
      <c r="B884" s="3">
        <v>47.51</v>
      </c>
    </row>
    <row r="885" spans="1:2" x14ac:dyDescent="0.25">
      <c r="A885" s="2" t="s">
        <v>885</v>
      </c>
      <c r="B885" s="3">
        <v>53.1</v>
      </c>
    </row>
    <row r="886" spans="1:2" x14ac:dyDescent="0.25">
      <c r="A886" s="2" t="s">
        <v>886</v>
      </c>
      <c r="B886" s="3">
        <v>1.6</v>
      </c>
    </row>
    <row r="887" spans="1:2" x14ac:dyDescent="0.25">
      <c r="A887" s="2" t="s">
        <v>887</v>
      </c>
      <c r="B887" s="3">
        <v>11.76</v>
      </c>
    </row>
    <row r="888" spans="1:2" x14ac:dyDescent="0.25">
      <c r="A888" s="2" t="s">
        <v>888</v>
      </c>
      <c r="B888" s="3">
        <v>36.86</v>
      </c>
    </row>
    <row r="889" spans="1:2" x14ac:dyDescent="0.25">
      <c r="A889" s="2" t="s">
        <v>889</v>
      </c>
      <c r="B889" s="3">
        <v>2421</v>
      </c>
    </row>
    <row r="890" spans="1:2" x14ac:dyDescent="0.25">
      <c r="A890" s="2" t="s">
        <v>890</v>
      </c>
      <c r="B890" s="3">
        <v>101.68</v>
      </c>
    </row>
    <row r="891" spans="1:2" x14ac:dyDescent="0.25">
      <c r="A891" s="2" t="s">
        <v>891</v>
      </c>
      <c r="B891" s="3">
        <v>265.70999999999998</v>
      </c>
    </row>
    <row r="892" spans="1:2" x14ac:dyDescent="0.25">
      <c r="A892" s="2" t="s">
        <v>892</v>
      </c>
      <c r="B892" s="3">
        <v>560.57000000000005</v>
      </c>
    </row>
    <row r="893" spans="1:2" x14ac:dyDescent="0.25">
      <c r="A893" s="2" t="s">
        <v>893</v>
      </c>
      <c r="B893" s="3">
        <v>144.12</v>
      </c>
    </row>
    <row r="894" spans="1:2" x14ac:dyDescent="0.25">
      <c r="A894" s="2" t="s">
        <v>894</v>
      </c>
      <c r="B894" s="3">
        <v>159.33000000000001</v>
      </c>
    </row>
    <row r="895" spans="1:2" x14ac:dyDescent="0.25">
      <c r="A895" s="2" t="s">
        <v>895</v>
      </c>
      <c r="B895" s="3">
        <v>3.23</v>
      </c>
    </row>
    <row r="896" spans="1:2" x14ac:dyDescent="0.25">
      <c r="A896" s="2" t="s">
        <v>896</v>
      </c>
      <c r="B896" s="3">
        <v>0.38</v>
      </c>
    </row>
    <row r="897" spans="1:2" x14ac:dyDescent="0.25">
      <c r="A897" s="2" t="s">
        <v>897</v>
      </c>
      <c r="B897" s="3">
        <v>2.15</v>
      </c>
    </row>
    <row r="898" spans="1:2" x14ac:dyDescent="0.25">
      <c r="A898" s="2" t="s">
        <v>898</v>
      </c>
      <c r="B898" s="3">
        <v>13.89</v>
      </c>
    </row>
    <row r="899" spans="1:2" x14ac:dyDescent="0.25">
      <c r="A899" s="2" t="s">
        <v>899</v>
      </c>
      <c r="B899" s="3">
        <v>12</v>
      </c>
    </row>
    <row r="900" spans="1:2" x14ac:dyDescent="0.25">
      <c r="A900" s="2" t="s">
        <v>900</v>
      </c>
      <c r="B900" s="3">
        <v>4.87</v>
      </c>
    </row>
    <row r="901" spans="1:2" x14ac:dyDescent="0.25">
      <c r="A901" s="2" t="s">
        <v>901</v>
      </c>
      <c r="B901" s="3">
        <v>175.77</v>
      </c>
    </row>
    <row r="902" spans="1:2" x14ac:dyDescent="0.25">
      <c r="A902" s="2" t="s">
        <v>902</v>
      </c>
      <c r="B902" s="3">
        <v>16.23</v>
      </c>
    </row>
    <row r="903" spans="1:2" x14ac:dyDescent="0.25">
      <c r="A903" s="2" t="s">
        <v>903</v>
      </c>
      <c r="B903" s="3">
        <v>32.86</v>
      </c>
    </row>
    <row r="904" spans="1:2" x14ac:dyDescent="0.25">
      <c r="A904" s="2" t="s">
        <v>904</v>
      </c>
      <c r="B904" s="3">
        <v>44.87</v>
      </c>
    </row>
    <row r="905" spans="1:2" x14ac:dyDescent="0.25">
      <c r="A905" s="2" t="s">
        <v>905</v>
      </c>
      <c r="B905" s="3">
        <v>47.4</v>
      </c>
    </row>
    <row r="906" spans="1:2" x14ac:dyDescent="0.25">
      <c r="A906" s="2" t="s">
        <v>906</v>
      </c>
      <c r="B906" s="3">
        <v>73.17</v>
      </c>
    </row>
    <row r="907" spans="1:2" x14ac:dyDescent="0.25">
      <c r="A907" s="2" t="s">
        <v>907</v>
      </c>
      <c r="B907" s="3">
        <v>22.04</v>
      </c>
    </row>
    <row r="908" spans="1:2" x14ac:dyDescent="0.25">
      <c r="A908" s="2" t="s">
        <v>908</v>
      </c>
      <c r="B908" s="3">
        <v>25.95</v>
      </c>
    </row>
    <row r="909" spans="1:2" x14ac:dyDescent="0.25">
      <c r="A909" s="2" t="s">
        <v>909</v>
      </c>
      <c r="B909" s="3">
        <v>27.38</v>
      </c>
    </row>
    <row r="910" spans="1:2" x14ac:dyDescent="0.25">
      <c r="A910" s="2" t="s">
        <v>910</v>
      </c>
      <c r="B910" s="3">
        <v>33.700000000000003</v>
      </c>
    </row>
    <row r="911" spans="1:2" x14ac:dyDescent="0.25">
      <c r="A911" s="2" t="s">
        <v>911</v>
      </c>
      <c r="B911" s="3">
        <v>46.48</v>
      </c>
    </row>
    <row r="912" spans="1:2" x14ac:dyDescent="0.25">
      <c r="A912" s="2" t="s">
        <v>912</v>
      </c>
      <c r="B912" s="3">
        <v>78.69</v>
      </c>
    </row>
    <row r="913" spans="1:2" x14ac:dyDescent="0.25">
      <c r="A913" s="2" t="s">
        <v>913</v>
      </c>
      <c r="B913" s="3">
        <v>96.64</v>
      </c>
    </row>
    <row r="914" spans="1:2" x14ac:dyDescent="0.25">
      <c r="A914" s="2" t="s">
        <v>914</v>
      </c>
      <c r="B914" s="3">
        <v>101.7</v>
      </c>
    </row>
    <row r="915" spans="1:2" x14ac:dyDescent="0.25">
      <c r="A915" s="2" t="s">
        <v>915</v>
      </c>
      <c r="B915" s="3">
        <v>105.85</v>
      </c>
    </row>
    <row r="916" spans="1:2" x14ac:dyDescent="0.25">
      <c r="A916" s="2" t="s">
        <v>916</v>
      </c>
      <c r="B916" s="3">
        <v>23.2</v>
      </c>
    </row>
    <row r="917" spans="1:2" x14ac:dyDescent="0.25">
      <c r="A917" s="2" t="s">
        <v>917</v>
      </c>
      <c r="B917" s="3">
        <v>28.49</v>
      </c>
    </row>
    <row r="918" spans="1:2" x14ac:dyDescent="0.25">
      <c r="A918" s="2" t="s">
        <v>918</v>
      </c>
      <c r="B918" s="3">
        <v>29.5</v>
      </c>
    </row>
    <row r="919" spans="1:2" x14ac:dyDescent="0.25">
      <c r="A919" s="2" t="s">
        <v>919</v>
      </c>
      <c r="B919" s="3">
        <v>0.43</v>
      </c>
    </row>
    <row r="920" spans="1:2" x14ac:dyDescent="0.25">
      <c r="A920" s="2" t="s">
        <v>920</v>
      </c>
      <c r="B920" s="3">
        <v>11.66</v>
      </c>
    </row>
    <row r="921" spans="1:2" x14ac:dyDescent="0.25">
      <c r="A921" s="2" t="s">
        <v>921</v>
      </c>
      <c r="B921" s="3">
        <v>0.47</v>
      </c>
    </row>
    <row r="922" spans="1:2" x14ac:dyDescent="0.25">
      <c r="A922" s="2" t="s">
        <v>922</v>
      </c>
      <c r="B922" s="3">
        <v>2.0699999999999998</v>
      </c>
    </row>
    <row r="923" spans="1:2" x14ac:dyDescent="0.25">
      <c r="A923" s="2" t="s">
        <v>923</v>
      </c>
      <c r="B923" s="3">
        <v>0.05</v>
      </c>
    </row>
    <row r="924" spans="1:2" x14ac:dyDescent="0.25">
      <c r="A924" s="2" t="s">
        <v>924</v>
      </c>
      <c r="B924" s="3">
        <v>41.09</v>
      </c>
    </row>
    <row r="925" spans="1:2" x14ac:dyDescent="0.25">
      <c r="A925" s="2" t="s">
        <v>925</v>
      </c>
      <c r="B925" s="3">
        <v>114.95</v>
      </c>
    </row>
    <row r="926" spans="1:2" x14ac:dyDescent="0.25">
      <c r="A926" s="2" t="s">
        <v>926</v>
      </c>
      <c r="B926" s="3">
        <v>10.25</v>
      </c>
    </row>
    <row r="927" spans="1:2" x14ac:dyDescent="0.25">
      <c r="A927" s="2" t="s">
        <v>927</v>
      </c>
      <c r="B927" s="3">
        <v>2.4700000000000002</v>
      </c>
    </row>
    <row r="928" spans="1:2" x14ac:dyDescent="0.25">
      <c r="A928" s="2" t="s">
        <v>928</v>
      </c>
      <c r="B928" s="3">
        <v>145.76</v>
      </c>
    </row>
    <row r="929" spans="1:2" x14ac:dyDescent="0.25">
      <c r="A929" s="2" t="s">
        <v>929</v>
      </c>
      <c r="B929" s="3">
        <v>34.9</v>
      </c>
    </row>
    <row r="930" spans="1:2" x14ac:dyDescent="0.25">
      <c r="A930" s="2" t="s">
        <v>930</v>
      </c>
      <c r="B930" s="3">
        <v>85.5</v>
      </c>
    </row>
    <row r="931" spans="1:2" x14ac:dyDescent="0.25">
      <c r="A931" s="2" t="s">
        <v>931</v>
      </c>
      <c r="B931" s="3">
        <v>11.76</v>
      </c>
    </row>
    <row r="932" spans="1:2" x14ac:dyDescent="0.25">
      <c r="A932" s="2" t="s">
        <v>932</v>
      </c>
      <c r="B932" s="3">
        <v>2.76</v>
      </c>
    </row>
    <row r="933" spans="1:2" x14ac:dyDescent="0.25">
      <c r="A933" s="2" t="s">
        <v>933</v>
      </c>
      <c r="B933" s="3">
        <v>0.56000000000000005</v>
      </c>
    </row>
    <row r="934" spans="1:2" x14ac:dyDescent="0.25">
      <c r="A934" s="2" t="s">
        <v>934</v>
      </c>
      <c r="B934" s="3">
        <v>0.64</v>
      </c>
    </row>
    <row r="935" spans="1:2" x14ac:dyDescent="0.25">
      <c r="A935" s="2" t="s">
        <v>935</v>
      </c>
      <c r="B935" s="3">
        <v>6.76</v>
      </c>
    </row>
    <row r="936" spans="1:2" x14ac:dyDescent="0.25">
      <c r="A936" s="2" t="s">
        <v>936</v>
      </c>
      <c r="B936" s="3">
        <v>16.37</v>
      </c>
    </row>
    <row r="937" spans="1:2" x14ac:dyDescent="0.25">
      <c r="A937" s="2" t="s">
        <v>937</v>
      </c>
      <c r="B937" s="3">
        <v>7.0000000000000007E-2</v>
      </c>
    </row>
    <row r="938" spans="1:2" x14ac:dyDescent="0.25">
      <c r="A938" s="2" t="s">
        <v>938</v>
      </c>
      <c r="B938" s="3">
        <v>0.11</v>
      </c>
    </row>
    <row r="939" spans="1:2" x14ac:dyDescent="0.25">
      <c r="A939" s="2" t="s">
        <v>939</v>
      </c>
      <c r="B939" s="3">
        <v>0.12</v>
      </c>
    </row>
    <row r="940" spans="1:2" x14ac:dyDescent="0.25">
      <c r="A940" s="2" t="s">
        <v>940</v>
      </c>
      <c r="B940" s="3">
        <v>0.15</v>
      </c>
    </row>
    <row r="941" spans="1:2" x14ac:dyDescent="0.25">
      <c r="A941" s="2" t="s">
        <v>941</v>
      </c>
      <c r="B941" s="3">
        <v>0.3</v>
      </c>
    </row>
    <row r="942" spans="1:2" x14ac:dyDescent="0.25">
      <c r="A942" s="2" t="s">
        <v>942</v>
      </c>
      <c r="B942" s="3">
        <v>7.6</v>
      </c>
    </row>
    <row r="943" spans="1:2" x14ac:dyDescent="0.25">
      <c r="A943" s="2" t="s">
        <v>943</v>
      </c>
      <c r="B943" s="3">
        <v>22.3</v>
      </c>
    </row>
    <row r="944" spans="1:2" x14ac:dyDescent="0.25">
      <c r="A944" s="2" t="s">
        <v>944</v>
      </c>
      <c r="B944" s="3">
        <v>125.81</v>
      </c>
    </row>
    <row r="945" spans="1:2" x14ac:dyDescent="0.25">
      <c r="A945" s="2" t="s">
        <v>945</v>
      </c>
      <c r="B945" s="3">
        <v>1438.6</v>
      </c>
    </row>
    <row r="946" spans="1:2" x14ac:dyDescent="0.25">
      <c r="A946" s="2" t="s">
        <v>946</v>
      </c>
      <c r="B946" s="3">
        <v>3.33</v>
      </c>
    </row>
    <row r="947" spans="1:2" x14ac:dyDescent="0.25">
      <c r="A947" s="2" t="s">
        <v>947</v>
      </c>
      <c r="B947" s="3">
        <v>8.66</v>
      </c>
    </row>
    <row r="948" spans="1:2" x14ac:dyDescent="0.25">
      <c r="A948" s="2" t="s">
        <v>948</v>
      </c>
      <c r="B948" s="3">
        <v>13.54</v>
      </c>
    </row>
    <row r="949" spans="1:2" x14ac:dyDescent="0.25">
      <c r="A949" s="2" t="s">
        <v>949</v>
      </c>
      <c r="B949" s="3">
        <v>1316.4349999999999</v>
      </c>
    </row>
    <row r="950" spans="1:2" x14ac:dyDescent="0.25">
      <c r="A950" s="2" t="s">
        <v>950</v>
      </c>
      <c r="B950" s="3">
        <v>1910.04</v>
      </c>
    </row>
    <row r="951" spans="1:2" x14ac:dyDescent="0.25">
      <c r="A951" s="2" t="s">
        <v>951</v>
      </c>
      <c r="B951" s="3">
        <v>12.32</v>
      </c>
    </row>
    <row r="952" spans="1:2" x14ac:dyDescent="0.25">
      <c r="A952" s="2" t="s">
        <v>952</v>
      </c>
      <c r="B952" s="3">
        <v>27.58</v>
      </c>
    </row>
    <row r="953" spans="1:2" x14ac:dyDescent="0.25">
      <c r="A953" s="2" t="s">
        <v>953</v>
      </c>
      <c r="B953" s="3">
        <v>2.92</v>
      </c>
    </row>
    <row r="954" spans="1:2" x14ac:dyDescent="0.25">
      <c r="A954" s="2" t="s">
        <v>954</v>
      </c>
      <c r="B954" s="3">
        <v>38.090000000000003</v>
      </c>
    </row>
    <row r="955" spans="1:2" x14ac:dyDescent="0.25">
      <c r="A955" s="2" t="s">
        <v>955</v>
      </c>
      <c r="B955" s="3">
        <v>12</v>
      </c>
    </row>
    <row r="956" spans="1:2" x14ac:dyDescent="0.25">
      <c r="A956" s="2" t="s">
        <v>956</v>
      </c>
      <c r="B956" s="3">
        <v>14.85</v>
      </c>
    </row>
    <row r="957" spans="1:2" x14ac:dyDescent="0.25">
      <c r="A957" s="2" t="s">
        <v>957</v>
      </c>
      <c r="B957" s="3">
        <v>8.61</v>
      </c>
    </row>
    <row r="958" spans="1:2" x14ac:dyDescent="0.25">
      <c r="A958" s="2" t="s">
        <v>958</v>
      </c>
      <c r="B958" s="3">
        <v>54.23</v>
      </c>
    </row>
    <row r="959" spans="1:2" x14ac:dyDescent="0.25">
      <c r="A959" s="2" t="s">
        <v>959</v>
      </c>
      <c r="B959" s="3">
        <v>25.88</v>
      </c>
    </row>
    <row r="960" spans="1:2" x14ac:dyDescent="0.25">
      <c r="A960" s="2" t="s">
        <v>960</v>
      </c>
      <c r="B960" s="3">
        <v>5.31</v>
      </c>
    </row>
    <row r="961" spans="1:2" x14ac:dyDescent="0.25">
      <c r="A961" s="2" t="s">
        <v>961</v>
      </c>
      <c r="B961" s="3">
        <v>36.590000000000003</v>
      </c>
    </row>
    <row r="962" spans="1:2" x14ac:dyDescent="0.25">
      <c r="A962" s="2" t="s">
        <v>962</v>
      </c>
      <c r="B962" s="3">
        <v>850</v>
      </c>
    </row>
    <row r="963" spans="1:2" x14ac:dyDescent="0.25">
      <c r="A963" s="2" t="s">
        <v>963</v>
      </c>
      <c r="B963" s="3">
        <v>1731</v>
      </c>
    </row>
    <row r="964" spans="1:2" x14ac:dyDescent="0.25">
      <c r="A964" s="2" t="s">
        <v>964</v>
      </c>
      <c r="B964" s="3">
        <v>180</v>
      </c>
    </row>
    <row r="965" spans="1:2" x14ac:dyDescent="0.25">
      <c r="A965" s="2" t="s">
        <v>965</v>
      </c>
      <c r="B965" s="3">
        <v>437.08</v>
      </c>
    </row>
    <row r="966" spans="1:2" x14ac:dyDescent="0.25">
      <c r="A966" s="2" t="s">
        <v>966</v>
      </c>
      <c r="B966" s="3">
        <v>263.95999999999998</v>
      </c>
    </row>
    <row r="967" spans="1:2" x14ac:dyDescent="0.25">
      <c r="A967" s="2" t="s">
        <v>967</v>
      </c>
      <c r="B967" s="3">
        <v>1.06</v>
      </c>
    </row>
    <row r="968" spans="1:2" x14ac:dyDescent="0.25">
      <c r="A968" s="2" t="s">
        <v>968</v>
      </c>
      <c r="B968" s="3">
        <v>569.25</v>
      </c>
    </row>
    <row r="969" spans="1:2" x14ac:dyDescent="0.25">
      <c r="A969" s="2" t="s">
        <v>969</v>
      </c>
      <c r="B969" s="3">
        <v>39.001600000000003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69"/>
  <sheetViews>
    <sheetView workbookViewId="0">
      <selection sqref="A1:C969"/>
    </sheetView>
  </sheetViews>
  <sheetFormatPr baseColWidth="10" defaultColWidth="11.42578125" defaultRowHeight="15" x14ac:dyDescent="0.25"/>
  <sheetData>
    <row r="1" spans="1:3" x14ac:dyDescent="0.25">
      <c r="A1" s="7" t="s">
        <v>0</v>
      </c>
      <c r="B1" s="7" t="s">
        <v>971</v>
      </c>
      <c r="C1" s="7" t="s">
        <v>972</v>
      </c>
    </row>
    <row r="2" spans="1:3" x14ac:dyDescent="0.25">
      <c r="A2" s="8" t="s">
        <v>2</v>
      </c>
      <c r="B2" s="9">
        <v>2</v>
      </c>
      <c r="C2" s="9">
        <v>34.9</v>
      </c>
    </row>
    <row r="3" spans="1:3" x14ac:dyDescent="0.25">
      <c r="A3" s="8" t="s">
        <v>3</v>
      </c>
      <c r="B3" s="9">
        <v>11</v>
      </c>
      <c r="C3" s="9">
        <v>191.95</v>
      </c>
    </row>
    <row r="4" spans="1:3" x14ac:dyDescent="0.25">
      <c r="A4" s="8" t="s">
        <v>4</v>
      </c>
      <c r="B4" s="9">
        <v>9</v>
      </c>
      <c r="C4" s="9">
        <v>54.54</v>
      </c>
    </row>
    <row r="5" spans="1:3" x14ac:dyDescent="0.25">
      <c r="A5" s="8" t="s">
        <v>5</v>
      </c>
      <c r="B5" s="9">
        <v>3</v>
      </c>
      <c r="C5" s="9">
        <v>45</v>
      </c>
    </row>
    <row r="6" spans="1:3" x14ac:dyDescent="0.25">
      <c r="A6" s="8" t="s">
        <v>6</v>
      </c>
      <c r="B6" s="9">
        <v>1</v>
      </c>
      <c r="C6" s="9">
        <v>79.25</v>
      </c>
    </row>
    <row r="7" spans="1:3" x14ac:dyDescent="0.25">
      <c r="A7" s="8" t="s">
        <v>7</v>
      </c>
      <c r="B7" s="9">
        <v>21</v>
      </c>
      <c r="C7" s="9">
        <v>143.01</v>
      </c>
    </row>
    <row r="8" spans="1:3" x14ac:dyDescent="0.25">
      <c r="A8" s="8" t="s">
        <v>8</v>
      </c>
      <c r="B8" s="9">
        <v>42</v>
      </c>
      <c r="C8" s="9">
        <v>394.8</v>
      </c>
    </row>
    <row r="9" spans="1:3" x14ac:dyDescent="0.25">
      <c r="A9" s="8" t="s">
        <v>9</v>
      </c>
      <c r="B9" s="9">
        <v>8</v>
      </c>
      <c r="C9" s="9">
        <v>68.319999999999993</v>
      </c>
    </row>
    <row r="10" spans="1:3" x14ac:dyDescent="0.25">
      <c r="A10" s="8" t="s">
        <v>10</v>
      </c>
      <c r="B10" s="9">
        <v>4</v>
      </c>
      <c r="C10" s="9">
        <v>21.2</v>
      </c>
    </row>
    <row r="11" spans="1:3" x14ac:dyDescent="0.25">
      <c r="A11" s="8" t="s">
        <v>11</v>
      </c>
      <c r="B11" s="9">
        <v>40</v>
      </c>
      <c r="C11" s="9">
        <v>456</v>
      </c>
    </row>
    <row r="12" spans="1:3" x14ac:dyDescent="0.25">
      <c r="A12" s="8" t="s">
        <v>12</v>
      </c>
      <c r="B12" s="9">
        <v>6</v>
      </c>
      <c r="C12" s="9">
        <v>87.84</v>
      </c>
    </row>
    <row r="13" spans="1:3" x14ac:dyDescent="0.25">
      <c r="A13" s="8" t="s">
        <v>13</v>
      </c>
      <c r="B13" s="9">
        <v>1</v>
      </c>
      <c r="C13" s="9">
        <v>16.010000000000002</v>
      </c>
    </row>
    <row r="14" spans="1:3" x14ac:dyDescent="0.25">
      <c r="A14" s="8" t="s">
        <v>14</v>
      </c>
      <c r="B14" s="9">
        <v>11</v>
      </c>
      <c r="C14" s="9">
        <v>63.47</v>
      </c>
    </row>
    <row r="15" spans="1:3" x14ac:dyDescent="0.25">
      <c r="A15" s="8" t="s">
        <v>15</v>
      </c>
      <c r="B15" s="9">
        <v>1</v>
      </c>
      <c r="C15" s="9">
        <v>1.91</v>
      </c>
    </row>
    <row r="16" spans="1:3" x14ac:dyDescent="0.25">
      <c r="A16" s="8" t="s">
        <v>16</v>
      </c>
      <c r="B16" s="9">
        <v>12</v>
      </c>
      <c r="C16" s="9">
        <v>211.68</v>
      </c>
    </row>
    <row r="17" spans="1:3" x14ac:dyDescent="0.25">
      <c r="A17" s="8" t="s">
        <v>17</v>
      </c>
      <c r="B17" s="9">
        <v>8</v>
      </c>
      <c r="C17" s="9">
        <v>15.12</v>
      </c>
    </row>
    <row r="18" spans="1:3" x14ac:dyDescent="0.25">
      <c r="A18" s="8" t="s">
        <v>18</v>
      </c>
      <c r="B18" s="9">
        <v>4</v>
      </c>
      <c r="C18" s="9">
        <v>14.44</v>
      </c>
    </row>
    <row r="19" spans="1:3" x14ac:dyDescent="0.25">
      <c r="A19" s="8" t="s">
        <v>19</v>
      </c>
      <c r="B19" s="9">
        <v>5</v>
      </c>
      <c r="C19" s="9">
        <v>13.25</v>
      </c>
    </row>
    <row r="20" spans="1:3" x14ac:dyDescent="0.25">
      <c r="A20" s="8" t="s">
        <v>20</v>
      </c>
      <c r="B20" s="9">
        <v>9</v>
      </c>
      <c r="C20" s="9">
        <v>6.84</v>
      </c>
    </row>
    <row r="21" spans="1:3" x14ac:dyDescent="0.25">
      <c r="A21" s="8" t="s">
        <v>21</v>
      </c>
      <c r="B21" s="9">
        <v>6</v>
      </c>
      <c r="C21" s="9">
        <v>74.08</v>
      </c>
    </row>
    <row r="22" spans="1:3" x14ac:dyDescent="0.25">
      <c r="A22" s="8" t="s">
        <v>22</v>
      </c>
      <c r="B22" s="9">
        <v>6</v>
      </c>
      <c r="C22" s="9">
        <v>6.96</v>
      </c>
    </row>
    <row r="23" spans="1:3" x14ac:dyDescent="0.25">
      <c r="A23" s="8" t="s">
        <v>23</v>
      </c>
      <c r="B23" s="9">
        <v>2</v>
      </c>
      <c r="C23" s="9">
        <v>2</v>
      </c>
    </row>
    <row r="24" spans="1:3" x14ac:dyDescent="0.25">
      <c r="A24" s="8" t="s">
        <v>24</v>
      </c>
      <c r="B24" s="9">
        <v>2</v>
      </c>
      <c r="C24" s="9">
        <v>4.88</v>
      </c>
    </row>
    <row r="25" spans="1:3" x14ac:dyDescent="0.25">
      <c r="A25" s="8" t="s">
        <v>25</v>
      </c>
      <c r="B25" s="9">
        <v>2</v>
      </c>
      <c r="C25" s="9">
        <v>7.06</v>
      </c>
    </row>
    <row r="26" spans="1:3" x14ac:dyDescent="0.25">
      <c r="A26" s="8" t="s">
        <v>26</v>
      </c>
      <c r="B26" s="9">
        <v>14</v>
      </c>
      <c r="C26" s="9">
        <v>154.97999999999999</v>
      </c>
    </row>
    <row r="27" spans="1:3" x14ac:dyDescent="0.25">
      <c r="A27" s="8" t="s">
        <v>27</v>
      </c>
      <c r="B27" s="9">
        <v>13</v>
      </c>
      <c r="C27" s="9">
        <v>204.23</v>
      </c>
    </row>
    <row r="28" spans="1:3" x14ac:dyDescent="0.25">
      <c r="A28" s="8" t="s">
        <v>28</v>
      </c>
      <c r="B28" s="9">
        <v>74</v>
      </c>
      <c r="C28" s="9">
        <v>62.16</v>
      </c>
    </row>
    <row r="29" spans="1:3" x14ac:dyDescent="0.25">
      <c r="A29" s="8" t="s">
        <v>29</v>
      </c>
      <c r="B29" s="9">
        <v>23</v>
      </c>
      <c r="C29" s="9">
        <v>40.479999999999997</v>
      </c>
    </row>
    <row r="30" spans="1:3" x14ac:dyDescent="0.25">
      <c r="A30" s="8" t="s">
        <v>30</v>
      </c>
      <c r="B30" s="9">
        <v>32</v>
      </c>
      <c r="C30" s="9">
        <v>41.6</v>
      </c>
    </row>
    <row r="31" spans="1:3" x14ac:dyDescent="0.25">
      <c r="A31" s="8" t="s">
        <v>31</v>
      </c>
      <c r="B31" s="9">
        <v>17</v>
      </c>
      <c r="C31" s="9">
        <v>6.46</v>
      </c>
    </row>
    <row r="32" spans="1:3" x14ac:dyDescent="0.25">
      <c r="A32" s="8" t="s">
        <v>32</v>
      </c>
      <c r="B32" s="9">
        <v>55</v>
      </c>
      <c r="C32" s="9">
        <v>150.15</v>
      </c>
    </row>
    <row r="33" spans="1:3" x14ac:dyDescent="0.25">
      <c r="A33" s="8" t="s">
        <v>33</v>
      </c>
      <c r="B33" s="9">
        <v>1</v>
      </c>
      <c r="C33" s="9">
        <v>9.49</v>
      </c>
    </row>
    <row r="34" spans="1:3" x14ac:dyDescent="0.25">
      <c r="A34" s="8" t="s">
        <v>34</v>
      </c>
      <c r="B34" s="9">
        <v>12</v>
      </c>
      <c r="C34" s="9">
        <v>6.36</v>
      </c>
    </row>
    <row r="35" spans="1:3" x14ac:dyDescent="0.25">
      <c r="A35" s="8" t="s">
        <v>35</v>
      </c>
      <c r="B35" s="9">
        <v>20</v>
      </c>
      <c r="C35" s="9">
        <v>14.2</v>
      </c>
    </row>
    <row r="36" spans="1:3" x14ac:dyDescent="0.25">
      <c r="A36" s="8" t="s">
        <v>36</v>
      </c>
      <c r="B36" s="9">
        <v>28</v>
      </c>
      <c r="C36" s="9">
        <v>20.72</v>
      </c>
    </row>
    <row r="37" spans="1:3" x14ac:dyDescent="0.25">
      <c r="A37" s="8" t="s">
        <v>37</v>
      </c>
      <c r="B37" s="9">
        <v>7</v>
      </c>
      <c r="C37" s="9">
        <v>11.48</v>
      </c>
    </row>
    <row r="38" spans="1:3" x14ac:dyDescent="0.25">
      <c r="A38" s="8" t="s">
        <v>38</v>
      </c>
      <c r="B38" s="9">
        <v>5</v>
      </c>
      <c r="C38" s="9">
        <v>8.3000000000000007</v>
      </c>
    </row>
    <row r="39" spans="1:3" x14ac:dyDescent="0.25">
      <c r="A39" s="8" t="s">
        <v>39</v>
      </c>
      <c r="B39" s="9">
        <v>2</v>
      </c>
      <c r="C39" s="9">
        <v>3.7</v>
      </c>
    </row>
    <row r="40" spans="1:3" x14ac:dyDescent="0.25">
      <c r="A40" s="8" t="s">
        <v>40</v>
      </c>
      <c r="B40" s="9">
        <v>2</v>
      </c>
      <c r="C40" s="9">
        <v>2.36</v>
      </c>
    </row>
    <row r="41" spans="1:3" x14ac:dyDescent="0.25">
      <c r="A41" s="8" t="s">
        <v>41</v>
      </c>
      <c r="B41" s="9">
        <v>2</v>
      </c>
      <c r="C41" s="9">
        <v>4.62</v>
      </c>
    </row>
    <row r="42" spans="1:3" x14ac:dyDescent="0.25">
      <c r="A42" s="8" t="s">
        <v>42</v>
      </c>
      <c r="B42" s="9">
        <v>7</v>
      </c>
      <c r="C42" s="9">
        <v>17.36</v>
      </c>
    </row>
    <row r="43" spans="1:3" x14ac:dyDescent="0.25">
      <c r="A43" s="8" t="s">
        <v>43</v>
      </c>
      <c r="B43" s="9">
        <v>3</v>
      </c>
      <c r="C43" s="9">
        <v>15</v>
      </c>
    </row>
    <row r="44" spans="1:3" x14ac:dyDescent="0.25">
      <c r="A44" s="8" t="s">
        <v>44</v>
      </c>
      <c r="B44" s="9">
        <v>0</v>
      </c>
      <c r="C44" s="9">
        <v>0</v>
      </c>
    </row>
    <row r="45" spans="1:3" x14ac:dyDescent="0.25">
      <c r="A45" s="8" t="s">
        <v>45</v>
      </c>
      <c r="B45" s="9">
        <v>23</v>
      </c>
      <c r="C45" s="9">
        <v>11.5</v>
      </c>
    </row>
    <row r="46" spans="1:3" x14ac:dyDescent="0.25">
      <c r="A46" s="8" t="s">
        <v>46</v>
      </c>
      <c r="B46" s="9">
        <v>2</v>
      </c>
      <c r="C46" s="9">
        <v>0.72</v>
      </c>
    </row>
    <row r="47" spans="1:3" x14ac:dyDescent="0.25">
      <c r="A47" s="8" t="s">
        <v>47</v>
      </c>
      <c r="B47" s="9">
        <v>12</v>
      </c>
      <c r="C47" s="9">
        <v>14.64</v>
      </c>
    </row>
    <row r="48" spans="1:3" x14ac:dyDescent="0.25">
      <c r="A48" s="8" t="s">
        <v>48</v>
      </c>
      <c r="B48" s="9">
        <v>11</v>
      </c>
      <c r="C48" s="9">
        <v>26.84</v>
      </c>
    </row>
    <row r="49" spans="1:3" x14ac:dyDescent="0.25">
      <c r="A49" s="8" t="s">
        <v>49</v>
      </c>
      <c r="B49" s="9">
        <v>10</v>
      </c>
      <c r="C49" s="9">
        <v>5</v>
      </c>
    </row>
    <row r="50" spans="1:3" x14ac:dyDescent="0.25">
      <c r="A50" s="8" t="s">
        <v>50</v>
      </c>
      <c r="B50" s="9">
        <v>10</v>
      </c>
      <c r="C50" s="9">
        <v>42</v>
      </c>
    </row>
    <row r="51" spans="1:3" x14ac:dyDescent="0.25">
      <c r="A51" s="8" t="s">
        <v>51</v>
      </c>
      <c r="B51" s="9">
        <v>2</v>
      </c>
      <c r="C51" s="9">
        <v>13.98</v>
      </c>
    </row>
    <row r="52" spans="1:3" x14ac:dyDescent="0.25">
      <c r="A52" s="8" t="s">
        <v>52</v>
      </c>
      <c r="B52" s="9">
        <v>12</v>
      </c>
      <c r="C52" s="9">
        <v>109.08</v>
      </c>
    </row>
    <row r="53" spans="1:3" x14ac:dyDescent="0.25">
      <c r="A53" s="8" t="s">
        <v>53</v>
      </c>
      <c r="B53" s="9">
        <v>7</v>
      </c>
      <c r="C53" s="9">
        <v>5.46</v>
      </c>
    </row>
    <row r="54" spans="1:3" x14ac:dyDescent="0.25">
      <c r="A54" s="8" t="s">
        <v>54</v>
      </c>
      <c r="B54" s="9">
        <v>2</v>
      </c>
      <c r="C54" s="9">
        <v>9.9</v>
      </c>
    </row>
    <row r="55" spans="1:3" x14ac:dyDescent="0.25">
      <c r="A55" s="8" t="s">
        <v>55</v>
      </c>
      <c r="B55" s="9">
        <v>4</v>
      </c>
      <c r="C55" s="9">
        <v>28.92</v>
      </c>
    </row>
    <row r="56" spans="1:3" x14ac:dyDescent="0.25">
      <c r="A56" s="8" t="s">
        <v>56</v>
      </c>
      <c r="B56" s="9">
        <v>4</v>
      </c>
      <c r="C56" s="9">
        <v>15.52</v>
      </c>
    </row>
    <row r="57" spans="1:3" x14ac:dyDescent="0.25">
      <c r="A57" s="8" t="s">
        <v>57</v>
      </c>
      <c r="B57" s="9">
        <v>9</v>
      </c>
      <c r="C57" s="9">
        <v>114.39</v>
      </c>
    </row>
    <row r="58" spans="1:3" x14ac:dyDescent="0.25">
      <c r="A58" s="8" t="s">
        <v>58</v>
      </c>
      <c r="B58" s="9">
        <v>1</v>
      </c>
      <c r="C58" s="9">
        <v>23.04</v>
      </c>
    </row>
    <row r="59" spans="1:3" x14ac:dyDescent="0.25">
      <c r="A59" s="8" t="s">
        <v>59</v>
      </c>
      <c r="B59" s="9">
        <v>2</v>
      </c>
      <c r="C59" s="9">
        <v>66.52</v>
      </c>
    </row>
    <row r="60" spans="1:3" x14ac:dyDescent="0.25">
      <c r="A60" s="8" t="s">
        <v>60</v>
      </c>
      <c r="B60" s="9">
        <v>4</v>
      </c>
      <c r="C60" s="9">
        <v>17.559999999999999</v>
      </c>
    </row>
    <row r="61" spans="1:3" x14ac:dyDescent="0.25">
      <c r="A61" s="8" t="s">
        <v>61</v>
      </c>
      <c r="B61" s="9">
        <v>11</v>
      </c>
      <c r="C61" s="9">
        <v>53.68</v>
      </c>
    </row>
    <row r="62" spans="1:3" x14ac:dyDescent="0.25">
      <c r="A62" s="8" t="s">
        <v>62</v>
      </c>
      <c r="B62" s="9">
        <v>6</v>
      </c>
      <c r="C62" s="9">
        <v>52.32</v>
      </c>
    </row>
    <row r="63" spans="1:3" x14ac:dyDescent="0.25">
      <c r="A63" s="8" t="s">
        <v>63</v>
      </c>
      <c r="B63" s="9">
        <v>8</v>
      </c>
      <c r="C63" s="9">
        <v>56.24</v>
      </c>
    </row>
    <row r="64" spans="1:3" x14ac:dyDescent="0.25">
      <c r="A64" s="8" t="s">
        <v>64</v>
      </c>
      <c r="B64" s="9">
        <v>15</v>
      </c>
      <c r="C64" s="9">
        <v>57.9</v>
      </c>
    </row>
    <row r="65" spans="1:3" x14ac:dyDescent="0.25">
      <c r="A65" s="8" t="s">
        <v>65</v>
      </c>
      <c r="B65" s="9">
        <v>18</v>
      </c>
      <c r="C65" s="9">
        <v>222.66</v>
      </c>
    </row>
    <row r="66" spans="1:3" x14ac:dyDescent="0.25">
      <c r="A66" s="8" t="s">
        <v>66</v>
      </c>
      <c r="B66" s="9">
        <v>4</v>
      </c>
      <c r="C66" s="9">
        <v>90.72</v>
      </c>
    </row>
    <row r="67" spans="1:3" x14ac:dyDescent="0.25">
      <c r="A67" s="8" t="s">
        <v>67</v>
      </c>
      <c r="B67" s="9">
        <v>10</v>
      </c>
      <c r="C67" s="9">
        <v>42.8</v>
      </c>
    </row>
    <row r="68" spans="1:3" x14ac:dyDescent="0.25">
      <c r="A68" s="8" t="s">
        <v>68</v>
      </c>
      <c r="B68" s="9">
        <v>1</v>
      </c>
      <c r="C68" s="9">
        <v>10.56</v>
      </c>
    </row>
    <row r="69" spans="1:3" x14ac:dyDescent="0.25">
      <c r="A69" s="8" t="s">
        <v>69</v>
      </c>
      <c r="B69" s="9">
        <v>1</v>
      </c>
      <c r="C69" s="9">
        <v>0.59</v>
      </c>
    </row>
    <row r="70" spans="1:3" x14ac:dyDescent="0.25">
      <c r="A70" s="8" t="s">
        <v>70</v>
      </c>
      <c r="B70" s="9">
        <v>2</v>
      </c>
      <c r="C70" s="9">
        <v>2.7</v>
      </c>
    </row>
    <row r="71" spans="1:3" x14ac:dyDescent="0.25">
      <c r="A71" s="8" t="s">
        <v>71</v>
      </c>
      <c r="B71" s="9">
        <v>1</v>
      </c>
      <c r="C71" s="9">
        <v>0.38</v>
      </c>
    </row>
    <row r="72" spans="1:3" x14ac:dyDescent="0.25">
      <c r="A72" s="8" t="s">
        <v>72</v>
      </c>
      <c r="B72" s="9">
        <v>1</v>
      </c>
      <c r="C72" s="9">
        <v>2.15</v>
      </c>
    </row>
    <row r="73" spans="1:3" x14ac:dyDescent="0.25">
      <c r="A73" s="8" t="s">
        <v>73</v>
      </c>
      <c r="B73" s="9">
        <v>2</v>
      </c>
      <c r="C73" s="9">
        <v>12.76</v>
      </c>
    </row>
    <row r="74" spans="1:3" x14ac:dyDescent="0.25">
      <c r="A74" s="8" t="s">
        <v>74</v>
      </c>
      <c r="B74" s="9">
        <v>1</v>
      </c>
      <c r="C74" s="9">
        <v>9.92</v>
      </c>
    </row>
    <row r="75" spans="1:3" x14ac:dyDescent="0.25">
      <c r="A75" s="8" t="s">
        <v>75</v>
      </c>
      <c r="B75" s="9">
        <v>3</v>
      </c>
      <c r="C75" s="9">
        <v>1.44</v>
      </c>
    </row>
    <row r="76" spans="1:3" x14ac:dyDescent="0.25">
      <c r="A76" s="8" t="s">
        <v>76</v>
      </c>
      <c r="B76" s="9">
        <v>3</v>
      </c>
      <c r="C76" s="9">
        <v>3.69</v>
      </c>
    </row>
    <row r="77" spans="1:3" x14ac:dyDescent="0.25">
      <c r="A77" s="8" t="s">
        <v>77</v>
      </c>
      <c r="B77" s="9">
        <v>12</v>
      </c>
      <c r="C77" s="9">
        <v>8.0399999999999991</v>
      </c>
    </row>
    <row r="78" spans="1:3" x14ac:dyDescent="0.25">
      <c r="A78" s="8" t="s">
        <v>78</v>
      </c>
      <c r="B78" s="9">
        <v>9</v>
      </c>
      <c r="C78" s="9">
        <v>13.23</v>
      </c>
    </row>
    <row r="79" spans="1:3" x14ac:dyDescent="0.25">
      <c r="A79" s="8" t="s">
        <v>79</v>
      </c>
      <c r="B79" s="9">
        <v>5</v>
      </c>
      <c r="C79" s="9">
        <v>5.15</v>
      </c>
    </row>
    <row r="80" spans="1:3" x14ac:dyDescent="0.25">
      <c r="A80" s="8" t="s">
        <v>80</v>
      </c>
      <c r="B80" s="9">
        <v>25</v>
      </c>
      <c r="C80" s="9">
        <v>6.25</v>
      </c>
    </row>
    <row r="81" spans="1:3" x14ac:dyDescent="0.25">
      <c r="A81" s="8" t="s">
        <v>81</v>
      </c>
      <c r="B81" s="9">
        <v>12</v>
      </c>
      <c r="C81" s="9">
        <v>29.76</v>
      </c>
    </row>
    <row r="82" spans="1:3" x14ac:dyDescent="0.25">
      <c r="A82" s="8" t="s">
        <v>82</v>
      </c>
      <c r="B82" s="9">
        <v>9</v>
      </c>
      <c r="C82" s="9">
        <v>3.78</v>
      </c>
    </row>
    <row r="83" spans="1:3" x14ac:dyDescent="0.25">
      <c r="A83" s="8" t="s">
        <v>83</v>
      </c>
      <c r="B83" s="9">
        <v>2</v>
      </c>
      <c r="C83" s="9">
        <v>26.76</v>
      </c>
    </row>
    <row r="84" spans="1:3" x14ac:dyDescent="0.25">
      <c r="A84" s="8" t="s">
        <v>84</v>
      </c>
      <c r="B84" s="9">
        <v>1</v>
      </c>
      <c r="C84" s="9">
        <v>16.09</v>
      </c>
    </row>
    <row r="85" spans="1:3" x14ac:dyDescent="0.25">
      <c r="A85" s="8" t="s">
        <v>85</v>
      </c>
      <c r="B85" s="9">
        <v>18</v>
      </c>
      <c r="C85" s="9">
        <v>40.14</v>
      </c>
    </row>
    <row r="86" spans="1:3" x14ac:dyDescent="0.25">
      <c r="A86" s="8" t="s">
        <v>86</v>
      </c>
      <c r="B86" s="9">
        <v>18</v>
      </c>
      <c r="C86" s="9">
        <v>77.94</v>
      </c>
    </row>
    <row r="87" spans="1:3" x14ac:dyDescent="0.25">
      <c r="A87" s="8" t="s">
        <v>87</v>
      </c>
      <c r="B87" s="9">
        <v>6</v>
      </c>
      <c r="C87" s="9">
        <v>4.8</v>
      </c>
    </row>
    <row r="88" spans="1:3" x14ac:dyDescent="0.25">
      <c r="A88" s="8" t="s">
        <v>88</v>
      </c>
      <c r="B88" s="9">
        <v>26</v>
      </c>
      <c r="C88" s="9">
        <v>197.6</v>
      </c>
    </row>
    <row r="89" spans="1:3" x14ac:dyDescent="0.25">
      <c r="A89" s="8" t="s">
        <v>89</v>
      </c>
      <c r="B89" s="9">
        <v>46</v>
      </c>
      <c r="C89" s="9">
        <v>34.04</v>
      </c>
    </row>
    <row r="90" spans="1:3" x14ac:dyDescent="0.25">
      <c r="A90" s="8" t="s">
        <v>90</v>
      </c>
      <c r="B90" s="9">
        <v>56</v>
      </c>
      <c r="C90" s="9">
        <v>34.159999999999997</v>
      </c>
    </row>
    <row r="91" spans="1:3" x14ac:dyDescent="0.25">
      <c r="A91" s="8" t="s">
        <v>91</v>
      </c>
      <c r="B91" s="9">
        <v>35</v>
      </c>
      <c r="C91" s="9">
        <v>52.15</v>
      </c>
    </row>
    <row r="92" spans="1:3" x14ac:dyDescent="0.25">
      <c r="A92" s="8" t="s">
        <v>92</v>
      </c>
      <c r="B92" s="9">
        <v>16</v>
      </c>
      <c r="C92" s="9">
        <v>15.84</v>
      </c>
    </row>
    <row r="93" spans="1:3" x14ac:dyDescent="0.25">
      <c r="A93" s="8" t="s">
        <v>93</v>
      </c>
      <c r="B93" s="9">
        <v>8</v>
      </c>
      <c r="C93" s="9">
        <v>15.76</v>
      </c>
    </row>
    <row r="94" spans="1:3" x14ac:dyDescent="0.25">
      <c r="A94" s="8" t="s">
        <v>94</v>
      </c>
      <c r="B94" s="9">
        <v>29</v>
      </c>
      <c r="C94" s="9">
        <v>25.52</v>
      </c>
    </row>
    <row r="95" spans="1:3" x14ac:dyDescent="0.25">
      <c r="A95" s="8" t="s">
        <v>95</v>
      </c>
      <c r="B95" s="9">
        <v>9</v>
      </c>
      <c r="C95" s="9">
        <v>14.76</v>
      </c>
    </row>
    <row r="96" spans="1:3" x14ac:dyDescent="0.25">
      <c r="A96" s="8" t="s">
        <v>96</v>
      </c>
      <c r="B96" s="9">
        <v>9</v>
      </c>
      <c r="C96" s="9">
        <v>10.8</v>
      </c>
    </row>
    <row r="97" spans="1:3" x14ac:dyDescent="0.25">
      <c r="A97" s="8" t="s">
        <v>97</v>
      </c>
      <c r="B97" s="9">
        <v>34</v>
      </c>
      <c r="C97" s="9">
        <v>10.88</v>
      </c>
    </row>
    <row r="98" spans="1:3" x14ac:dyDescent="0.25">
      <c r="A98" s="8" t="s">
        <v>98</v>
      </c>
      <c r="B98" s="9">
        <v>38</v>
      </c>
      <c r="C98" s="9">
        <v>113.24</v>
      </c>
    </row>
    <row r="99" spans="1:3" x14ac:dyDescent="0.25">
      <c r="A99" s="8" t="s">
        <v>99</v>
      </c>
      <c r="B99" s="9">
        <v>38</v>
      </c>
      <c r="C99" s="9">
        <v>87.78</v>
      </c>
    </row>
    <row r="100" spans="1:3" x14ac:dyDescent="0.25">
      <c r="A100" s="8" t="s">
        <v>100</v>
      </c>
      <c r="B100" s="9">
        <v>14</v>
      </c>
      <c r="C100" s="9">
        <v>37.659999999999997</v>
      </c>
    </row>
    <row r="101" spans="1:3" x14ac:dyDescent="0.25">
      <c r="A101" s="8" t="s">
        <v>101</v>
      </c>
      <c r="B101" s="9">
        <v>16</v>
      </c>
      <c r="C101" s="9">
        <v>44.32</v>
      </c>
    </row>
    <row r="102" spans="1:3" x14ac:dyDescent="0.25">
      <c r="A102" s="8" t="s">
        <v>102</v>
      </c>
      <c r="B102" s="9">
        <v>3</v>
      </c>
      <c r="C102" s="9">
        <v>8.31</v>
      </c>
    </row>
    <row r="103" spans="1:3" x14ac:dyDescent="0.25">
      <c r="A103" s="8" t="s">
        <v>103</v>
      </c>
      <c r="B103" s="9">
        <v>2</v>
      </c>
      <c r="C103" s="9">
        <v>10.039999999999999</v>
      </c>
    </row>
    <row r="104" spans="1:3" x14ac:dyDescent="0.25">
      <c r="A104" s="8" t="s">
        <v>104</v>
      </c>
      <c r="B104" s="9">
        <v>16</v>
      </c>
      <c r="C104" s="9">
        <v>65.599999999999994</v>
      </c>
    </row>
    <row r="105" spans="1:3" x14ac:dyDescent="0.25">
      <c r="A105" s="8" t="s">
        <v>105</v>
      </c>
      <c r="B105" s="9">
        <v>8</v>
      </c>
      <c r="C105" s="9">
        <v>67.2</v>
      </c>
    </row>
    <row r="106" spans="1:3" x14ac:dyDescent="0.25">
      <c r="A106" s="8" t="s">
        <v>106</v>
      </c>
      <c r="B106" s="9">
        <v>1</v>
      </c>
      <c r="C106" s="9">
        <v>5.59</v>
      </c>
    </row>
    <row r="107" spans="1:3" x14ac:dyDescent="0.25">
      <c r="A107" s="8" t="s">
        <v>107</v>
      </c>
      <c r="B107" s="9">
        <v>113</v>
      </c>
      <c r="C107" s="9">
        <v>42.94</v>
      </c>
    </row>
    <row r="108" spans="1:3" x14ac:dyDescent="0.25">
      <c r="A108" s="8" t="s">
        <v>108</v>
      </c>
      <c r="B108" s="9">
        <v>2</v>
      </c>
      <c r="C108" s="9">
        <v>0.8</v>
      </c>
    </row>
    <row r="109" spans="1:3" x14ac:dyDescent="0.25">
      <c r="A109" s="8" t="s">
        <v>109</v>
      </c>
      <c r="B109" s="9">
        <v>1</v>
      </c>
      <c r="C109" s="9">
        <v>5.79</v>
      </c>
    </row>
    <row r="110" spans="1:3" x14ac:dyDescent="0.25">
      <c r="A110" s="8" t="s">
        <v>110</v>
      </c>
      <c r="B110" s="9">
        <v>1</v>
      </c>
      <c r="C110" s="9">
        <v>5.42</v>
      </c>
    </row>
    <row r="111" spans="1:3" x14ac:dyDescent="0.25">
      <c r="A111" s="8" t="s">
        <v>111</v>
      </c>
      <c r="B111" s="9">
        <v>1</v>
      </c>
      <c r="C111" s="9">
        <v>5.16</v>
      </c>
    </row>
    <row r="112" spans="1:3" x14ac:dyDescent="0.25">
      <c r="A112" s="8" t="s">
        <v>112</v>
      </c>
      <c r="B112" s="9">
        <v>2</v>
      </c>
      <c r="C112" s="9">
        <v>20.88</v>
      </c>
    </row>
    <row r="113" spans="1:3" x14ac:dyDescent="0.25">
      <c r="A113" s="8" t="s">
        <v>113</v>
      </c>
      <c r="B113" s="9">
        <v>1</v>
      </c>
      <c r="C113" s="9">
        <v>7.81</v>
      </c>
    </row>
    <row r="114" spans="1:3" x14ac:dyDescent="0.25">
      <c r="A114" s="8" t="s">
        <v>114</v>
      </c>
      <c r="B114" s="9">
        <v>5</v>
      </c>
      <c r="C114" s="9">
        <v>89.2</v>
      </c>
    </row>
    <row r="115" spans="1:3" x14ac:dyDescent="0.25">
      <c r="A115" s="8" t="s">
        <v>115</v>
      </c>
      <c r="B115" s="9">
        <v>3</v>
      </c>
      <c r="C115" s="9">
        <v>21.42</v>
      </c>
    </row>
    <row r="116" spans="1:3" x14ac:dyDescent="0.25">
      <c r="A116" s="8" t="s">
        <v>116</v>
      </c>
      <c r="B116" s="9">
        <v>4</v>
      </c>
      <c r="C116" s="9">
        <v>18.88</v>
      </c>
    </row>
    <row r="117" spans="1:3" x14ac:dyDescent="0.25">
      <c r="A117" s="8" t="s">
        <v>117</v>
      </c>
      <c r="B117" s="9">
        <v>1</v>
      </c>
      <c r="C117" s="9">
        <v>10.82</v>
      </c>
    </row>
    <row r="118" spans="1:3" x14ac:dyDescent="0.25">
      <c r="A118" s="8" t="s">
        <v>118</v>
      </c>
      <c r="B118" s="9">
        <v>138</v>
      </c>
      <c r="C118" s="9">
        <v>3855.72</v>
      </c>
    </row>
    <row r="119" spans="1:3" x14ac:dyDescent="0.25">
      <c r="A119" s="8" t="s">
        <v>119</v>
      </c>
      <c r="B119" s="9">
        <v>5</v>
      </c>
      <c r="C119" s="9">
        <v>96.05</v>
      </c>
    </row>
    <row r="120" spans="1:3" x14ac:dyDescent="0.25">
      <c r="A120" s="8" t="s">
        <v>120</v>
      </c>
      <c r="B120" s="9">
        <v>2</v>
      </c>
      <c r="C120" s="9">
        <v>150.24</v>
      </c>
    </row>
    <row r="121" spans="1:3" x14ac:dyDescent="0.25">
      <c r="A121" s="8" t="s">
        <v>121</v>
      </c>
      <c r="B121" s="9">
        <v>6</v>
      </c>
      <c r="C121" s="9">
        <v>435.78</v>
      </c>
    </row>
    <row r="122" spans="1:3" x14ac:dyDescent="0.25">
      <c r="A122" s="8" t="s">
        <v>122</v>
      </c>
      <c r="B122" s="9">
        <v>6</v>
      </c>
      <c r="C122" s="9">
        <v>1080.78</v>
      </c>
    </row>
    <row r="123" spans="1:3" x14ac:dyDescent="0.25">
      <c r="A123" s="8" t="s">
        <v>123</v>
      </c>
      <c r="B123" s="9">
        <v>4</v>
      </c>
      <c r="C123" s="9">
        <v>277.76</v>
      </c>
    </row>
    <row r="124" spans="1:3" x14ac:dyDescent="0.25">
      <c r="A124" s="8" t="s">
        <v>124</v>
      </c>
      <c r="B124" s="9">
        <v>7</v>
      </c>
      <c r="C124" s="9">
        <v>1021.72</v>
      </c>
    </row>
    <row r="125" spans="1:3" x14ac:dyDescent="0.25">
      <c r="A125" s="8" t="s">
        <v>125</v>
      </c>
      <c r="B125" s="9">
        <v>4</v>
      </c>
      <c r="C125" s="9">
        <v>693.6</v>
      </c>
    </row>
    <row r="126" spans="1:3" x14ac:dyDescent="0.25">
      <c r="A126" s="8" t="s">
        <v>126</v>
      </c>
      <c r="B126" s="9">
        <v>4</v>
      </c>
      <c r="C126" s="9">
        <v>700.64</v>
      </c>
    </row>
    <row r="127" spans="1:3" x14ac:dyDescent="0.25">
      <c r="A127" s="8" t="s">
        <v>127</v>
      </c>
      <c r="B127" s="9">
        <v>1</v>
      </c>
      <c r="C127" s="9">
        <v>260.41000000000003</v>
      </c>
    </row>
    <row r="128" spans="1:3" x14ac:dyDescent="0.25">
      <c r="A128" s="8" t="s">
        <v>128</v>
      </c>
      <c r="B128" s="9">
        <v>2</v>
      </c>
      <c r="C128" s="9">
        <v>748.52</v>
      </c>
    </row>
    <row r="129" spans="1:3" x14ac:dyDescent="0.25">
      <c r="A129" s="8" t="s">
        <v>129</v>
      </c>
      <c r="B129" s="9">
        <v>11</v>
      </c>
      <c r="C129" s="9">
        <v>1579.93</v>
      </c>
    </row>
    <row r="130" spans="1:3" x14ac:dyDescent="0.25">
      <c r="A130" s="8" t="s">
        <v>130</v>
      </c>
      <c r="B130" s="9">
        <v>2</v>
      </c>
      <c r="C130" s="9">
        <v>130.1</v>
      </c>
    </row>
    <row r="131" spans="1:3" x14ac:dyDescent="0.25">
      <c r="A131" s="8" t="s">
        <v>131</v>
      </c>
      <c r="B131" s="9">
        <v>4</v>
      </c>
      <c r="C131" s="9">
        <v>917.32</v>
      </c>
    </row>
    <row r="132" spans="1:3" x14ac:dyDescent="0.25">
      <c r="A132" s="8" t="s">
        <v>132</v>
      </c>
      <c r="B132" s="9">
        <v>6</v>
      </c>
      <c r="C132" s="9">
        <v>365.88</v>
      </c>
    </row>
    <row r="133" spans="1:3" x14ac:dyDescent="0.25">
      <c r="A133" s="8" t="s">
        <v>133</v>
      </c>
      <c r="B133" s="9">
        <v>2</v>
      </c>
      <c r="C133" s="9">
        <v>171.56</v>
      </c>
    </row>
    <row r="134" spans="1:3" x14ac:dyDescent="0.25">
      <c r="A134" s="8" t="s">
        <v>134</v>
      </c>
      <c r="B134" s="9">
        <v>2</v>
      </c>
      <c r="C134" s="9">
        <v>213.08</v>
      </c>
    </row>
    <row r="135" spans="1:3" x14ac:dyDescent="0.25">
      <c r="A135" s="8" t="s">
        <v>135</v>
      </c>
      <c r="B135" s="9">
        <v>47</v>
      </c>
      <c r="C135" s="9">
        <v>5191.1499999999996</v>
      </c>
    </row>
    <row r="136" spans="1:3" x14ac:dyDescent="0.25">
      <c r="A136" s="8" t="s">
        <v>136</v>
      </c>
      <c r="B136" s="9">
        <v>2</v>
      </c>
      <c r="C136" s="9">
        <v>378.7</v>
      </c>
    </row>
    <row r="137" spans="1:3" x14ac:dyDescent="0.25">
      <c r="A137" s="8" t="s">
        <v>137</v>
      </c>
      <c r="B137" s="9">
        <v>18</v>
      </c>
      <c r="C137" s="9">
        <v>3418.02</v>
      </c>
    </row>
    <row r="138" spans="1:3" x14ac:dyDescent="0.25">
      <c r="A138" s="8" t="s">
        <v>138</v>
      </c>
      <c r="B138" s="9">
        <v>6</v>
      </c>
      <c r="C138" s="9">
        <v>1978.32</v>
      </c>
    </row>
    <row r="139" spans="1:3" x14ac:dyDescent="0.25">
      <c r="A139" s="8" t="s">
        <v>139</v>
      </c>
      <c r="B139" s="9">
        <v>4</v>
      </c>
      <c r="C139" s="9">
        <v>2246.04</v>
      </c>
    </row>
    <row r="140" spans="1:3" x14ac:dyDescent="0.25">
      <c r="A140" s="8" t="s">
        <v>140</v>
      </c>
      <c r="B140" s="9">
        <v>13</v>
      </c>
      <c r="C140" s="9">
        <v>881.3</v>
      </c>
    </row>
    <row r="141" spans="1:3" x14ac:dyDescent="0.25">
      <c r="A141" s="8" t="s">
        <v>141</v>
      </c>
      <c r="B141" s="9">
        <v>31</v>
      </c>
      <c r="C141" s="9">
        <v>2496.4299999999998</v>
      </c>
    </row>
    <row r="142" spans="1:3" x14ac:dyDescent="0.25">
      <c r="A142" s="8" t="s">
        <v>142</v>
      </c>
      <c r="B142" s="9">
        <v>27</v>
      </c>
      <c r="C142" s="9">
        <v>2521.8000000000002</v>
      </c>
    </row>
    <row r="143" spans="1:3" x14ac:dyDescent="0.25">
      <c r="A143" s="8" t="s">
        <v>143</v>
      </c>
      <c r="B143" s="9">
        <v>52</v>
      </c>
      <c r="C143" s="9">
        <v>2070.7399999999998</v>
      </c>
    </row>
    <row r="144" spans="1:3" x14ac:dyDescent="0.25">
      <c r="A144" s="8" t="s">
        <v>144</v>
      </c>
      <c r="B144" s="9">
        <v>38</v>
      </c>
      <c r="C144" s="9">
        <v>2252.67</v>
      </c>
    </row>
    <row r="145" spans="1:3" x14ac:dyDescent="0.25">
      <c r="A145" s="8" t="s">
        <v>145</v>
      </c>
      <c r="B145" s="9">
        <v>53</v>
      </c>
      <c r="C145" s="9">
        <v>2292</v>
      </c>
    </row>
    <row r="146" spans="1:3" x14ac:dyDescent="0.25">
      <c r="A146" s="8" t="s">
        <v>146</v>
      </c>
      <c r="B146" s="9">
        <v>108</v>
      </c>
      <c r="C146" s="9">
        <v>8900.48</v>
      </c>
    </row>
    <row r="147" spans="1:3" x14ac:dyDescent="0.25">
      <c r="A147" s="8" t="s">
        <v>147</v>
      </c>
      <c r="B147" s="9">
        <v>23</v>
      </c>
      <c r="C147" s="9">
        <v>871.93</v>
      </c>
    </row>
    <row r="148" spans="1:3" x14ac:dyDescent="0.25">
      <c r="A148" s="8" t="s">
        <v>148</v>
      </c>
      <c r="B148" s="9">
        <v>3</v>
      </c>
      <c r="C148" s="9">
        <v>549.92999999999995</v>
      </c>
    </row>
    <row r="149" spans="1:3" x14ac:dyDescent="0.25">
      <c r="A149" s="8" t="s">
        <v>149</v>
      </c>
      <c r="B149" s="9">
        <v>1</v>
      </c>
      <c r="C149" s="9">
        <v>141.96</v>
      </c>
    </row>
    <row r="150" spans="1:3" x14ac:dyDescent="0.25">
      <c r="A150" s="8" t="s">
        <v>150</v>
      </c>
      <c r="B150" s="9">
        <v>1</v>
      </c>
      <c r="C150" s="9">
        <v>146.81</v>
      </c>
    </row>
    <row r="151" spans="1:3" x14ac:dyDescent="0.25">
      <c r="A151" s="8" t="s">
        <v>151</v>
      </c>
      <c r="B151" s="9">
        <v>1</v>
      </c>
      <c r="C151" s="9">
        <v>267.64999999999998</v>
      </c>
    </row>
    <row r="152" spans="1:3" x14ac:dyDescent="0.25">
      <c r="A152" s="8" t="s">
        <v>152</v>
      </c>
      <c r="B152" s="9">
        <v>1</v>
      </c>
      <c r="C152" s="9">
        <v>286.81</v>
      </c>
    </row>
    <row r="153" spans="1:3" x14ac:dyDescent="0.25">
      <c r="A153" s="8" t="s">
        <v>153</v>
      </c>
      <c r="B153" s="9">
        <v>2</v>
      </c>
      <c r="C153" s="9">
        <v>191.6</v>
      </c>
    </row>
    <row r="154" spans="1:3" x14ac:dyDescent="0.25">
      <c r="A154" s="8" t="s">
        <v>154</v>
      </c>
      <c r="B154" s="9">
        <v>2</v>
      </c>
      <c r="C154" s="9">
        <v>205.3</v>
      </c>
    </row>
    <row r="155" spans="1:3" x14ac:dyDescent="0.25">
      <c r="A155" s="8" t="s">
        <v>155</v>
      </c>
      <c r="B155" s="9">
        <v>3</v>
      </c>
      <c r="C155" s="9">
        <v>114.51</v>
      </c>
    </row>
    <row r="156" spans="1:3" x14ac:dyDescent="0.25">
      <c r="A156" s="8" t="s">
        <v>156</v>
      </c>
      <c r="B156" s="9">
        <v>4</v>
      </c>
      <c r="C156" s="9">
        <v>613.84</v>
      </c>
    </row>
    <row r="157" spans="1:3" x14ac:dyDescent="0.25">
      <c r="A157" s="8" t="s">
        <v>157</v>
      </c>
      <c r="B157" s="9">
        <v>6</v>
      </c>
      <c r="C157" s="9">
        <v>1004.46</v>
      </c>
    </row>
    <row r="158" spans="1:3" x14ac:dyDescent="0.25">
      <c r="A158" s="8" t="s">
        <v>158</v>
      </c>
      <c r="B158" s="9">
        <v>2</v>
      </c>
      <c r="C158" s="9">
        <v>352.3</v>
      </c>
    </row>
    <row r="159" spans="1:3" x14ac:dyDescent="0.25">
      <c r="A159" s="8" t="s">
        <v>159</v>
      </c>
      <c r="B159" s="9">
        <v>2</v>
      </c>
      <c r="C159" s="9">
        <v>369.28</v>
      </c>
    </row>
    <row r="160" spans="1:3" x14ac:dyDescent="0.25">
      <c r="A160" s="8" t="s">
        <v>160</v>
      </c>
      <c r="B160" s="9">
        <v>1</v>
      </c>
      <c r="C160" s="9">
        <v>82.22</v>
      </c>
    </row>
    <row r="161" spans="1:3" x14ac:dyDescent="0.25">
      <c r="A161" s="8" t="s">
        <v>161</v>
      </c>
      <c r="B161" s="9">
        <v>2</v>
      </c>
      <c r="C161" s="9">
        <v>511.6</v>
      </c>
    </row>
    <row r="162" spans="1:3" x14ac:dyDescent="0.25">
      <c r="A162" s="8" t="s">
        <v>162</v>
      </c>
      <c r="B162" s="9">
        <v>2</v>
      </c>
      <c r="C162" s="9">
        <v>118.1</v>
      </c>
    </row>
    <row r="163" spans="1:3" x14ac:dyDescent="0.25">
      <c r="A163" s="8" t="s">
        <v>163</v>
      </c>
      <c r="B163" s="9">
        <v>2</v>
      </c>
      <c r="C163" s="9">
        <v>122.88</v>
      </c>
    </row>
    <row r="164" spans="1:3" x14ac:dyDescent="0.25">
      <c r="A164" s="8" t="s">
        <v>164</v>
      </c>
      <c r="B164" s="9">
        <v>2</v>
      </c>
      <c r="C164" s="9">
        <v>125.04</v>
      </c>
    </row>
    <row r="165" spans="1:3" x14ac:dyDescent="0.25">
      <c r="A165" s="8" t="s">
        <v>165</v>
      </c>
      <c r="B165" s="9">
        <v>2</v>
      </c>
      <c r="C165" s="9">
        <v>344.24</v>
      </c>
    </row>
    <row r="166" spans="1:3" x14ac:dyDescent="0.25">
      <c r="A166" s="8" t="s">
        <v>166</v>
      </c>
      <c r="B166" s="9">
        <v>1</v>
      </c>
      <c r="C166" s="9">
        <v>81.64</v>
      </c>
    </row>
    <row r="167" spans="1:3" x14ac:dyDescent="0.25">
      <c r="A167" s="8" t="s">
        <v>167</v>
      </c>
      <c r="B167" s="9">
        <v>1</v>
      </c>
      <c r="C167" s="9">
        <v>184.94</v>
      </c>
    </row>
    <row r="168" spans="1:3" x14ac:dyDescent="0.25">
      <c r="A168" s="8" t="s">
        <v>168</v>
      </c>
      <c r="B168" s="9">
        <v>1</v>
      </c>
      <c r="C168" s="9">
        <v>6.58</v>
      </c>
    </row>
    <row r="169" spans="1:3" x14ac:dyDescent="0.25">
      <c r="A169" s="8" t="s">
        <v>169</v>
      </c>
      <c r="B169" s="9">
        <v>2</v>
      </c>
      <c r="C169" s="9">
        <v>55.88</v>
      </c>
    </row>
    <row r="170" spans="1:3" x14ac:dyDescent="0.25">
      <c r="A170" s="8" t="s">
        <v>170</v>
      </c>
      <c r="B170" s="9">
        <v>4</v>
      </c>
      <c r="C170" s="9">
        <v>27.05</v>
      </c>
    </row>
    <row r="171" spans="1:3" x14ac:dyDescent="0.25">
      <c r="A171" s="8" t="s">
        <v>171</v>
      </c>
      <c r="B171" s="9">
        <v>1</v>
      </c>
      <c r="C171" s="9">
        <v>5.23</v>
      </c>
    </row>
    <row r="172" spans="1:3" x14ac:dyDescent="0.25">
      <c r="A172" s="8" t="s">
        <v>172</v>
      </c>
      <c r="B172" s="9">
        <v>1</v>
      </c>
      <c r="C172" s="9">
        <v>3.61</v>
      </c>
    </row>
    <row r="173" spans="1:3" x14ac:dyDescent="0.25">
      <c r="A173" s="8" t="s">
        <v>173</v>
      </c>
      <c r="B173" s="9">
        <v>6</v>
      </c>
      <c r="C173" s="9">
        <v>83.36</v>
      </c>
    </row>
    <row r="174" spans="1:3" x14ac:dyDescent="0.25">
      <c r="A174" s="8" t="s">
        <v>174</v>
      </c>
      <c r="B174" s="9">
        <v>23</v>
      </c>
      <c r="C174" s="9">
        <v>580.29</v>
      </c>
    </row>
    <row r="175" spans="1:3" x14ac:dyDescent="0.25">
      <c r="A175" s="8" t="s">
        <v>175</v>
      </c>
      <c r="B175" s="9">
        <v>2</v>
      </c>
      <c r="C175" s="9">
        <v>2.58</v>
      </c>
    </row>
    <row r="176" spans="1:3" x14ac:dyDescent="0.25">
      <c r="A176" s="8" t="s">
        <v>176</v>
      </c>
      <c r="B176" s="9">
        <v>36</v>
      </c>
      <c r="C176" s="9">
        <v>208.8</v>
      </c>
    </row>
    <row r="177" spans="1:3" x14ac:dyDescent="0.25">
      <c r="A177" s="8" t="s">
        <v>177</v>
      </c>
      <c r="B177" s="9">
        <v>13</v>
      </c>
      <c r="C177" s="9">
        <v>178.1</v>
      </c>
    </row>
    <row r="178" spans="1:3" x14ac:dyDescent="0.25">
      <c r="A178" s="8" t="s">
        <v>178</v>
      </c>
      <c r="B178" s="9">
        <v>16</v>
      </c>
      <c r="C178" s="9">
        <v>152.32</v>
      </c>
    </row>
    <row r="179" spans="1:3" x14ac:dyDescent="0.25">
      <c r="A179" s="8" t="s">
        <v>179</v>
      </c>
      <c r="B179" s="9">
        <v>24</v>
      </c>
      <c r="C179" s="9">
        <v>66.959999999999994</v>
      </c>
    </row>
    <row r="180" spans="1:3" x14ac:dyDescent="0.25">
      <c r="A180" s="8" t="s">
        <v>180</v>
      </c>
      <c r="B180" s="9">
        <v>21</v>
      </c>
      <c r="C180" s="9">
        <v>468.72</v>
      </c>
    </row>
    <row r="181" spans="1:3" x14ac:dyDescent="0.25">
      <c r="A181" s="8" t="s">
        <v>181</v>
      </c>
      <c r="B181" s="9">
        <v>3</v>
      </c>
      <c r="C181" s="9">
        <v>177.75</v>
      </c>
    </row>
    <row r="182" spans="1:3" x14ac:dyDescent="0.25">
      <c r="A182" s="8" t="s">
        <v>182</v>
      </c>
      <c r="B182" s="9">
        <v>32</v>
      </c>
      <c r="C182" s="9">
        <v>124.48</v>
      </c>
    </row>
    <row r="183" spans="1:3" x14ac:dyDescent="0.25">
      <c r="A183" s="8" t="s">
        <v>183</v>
      </c>
      <c r="B183" s="9">
        <v>17</v>
      </c>
      <c r="C183" s="9">
        <v>73.099999999999994</v>
      </c>
    </row>
    <row r="184" spans="1:3" x14ac:dyDescent="0.25">
      <c r="A184" s="8" t="s">
        <v>184</v>
      </c>
      <c r="B184" s="9">
        <v>5</v>
      </c>
      <c r="C184" s="9">
        <v>32.36</v>
      </c>
    </row>
    <row r="185" spans="1:3" x14ac:dyDescent="0.25">
      <c r="A185" s="8" t="s">
        <v>185</v>
      </c>
      <c r="B185" s="9">
        <v>9</v>
      </c>
      <c r="C185" s="9">
        <v>8.1</v>
      </c>
    </row>
    <row r="186" spans="1:3" x14ac:dyDescent="0.25">
      <c r="A186" s="8" t="s">
        <v>186</v>
      </c>
      <c r="B186" s="9">
        <v>25</v>
      </c>
      <c r="C186" s="9">
        <v>333.02</v>
      </c>
    </row>
    <row r="187" spans="1:3" x14ac:dyDescent="0.25">
      <c r="A187" s="8" t="s">
        <v>187</v>
      </c>
      <c r="B187" s="9">
        <v>1</v>
      </c>
      <c r="C187" s="9">
        <v>24.14</v>
      </c>
    </row>
    <row r="188" spans="1:3" x14ac:dyDescent="0.25">
      <c r="A188" s="8" t="s">
        <v>188</v>
      </c>
      <c r="B188" s="9">
        <v>6</v>
      </c>
      <c r="C188" s="9">
        <v>178.08</v>
      </c>
    </row>
    <row r="189" spans="1:3" x14ac:dyDescent="0.25">
      <c r="A189" s="8" t="s">
        <v>189</v>
      </c>
      <c r="B189" s="9">
        <v>11</v>
      </c>
      <c r="C189" s="9">
        <v>20.94</v>
      </c>
    </row>
    <row r="190" spans="1:3" x14ac:dyDescent="0.25">
      <c r="A190" s="8" t="s">
        <v>190</v>
      </c>
      <c r="B190" s="9">
        <v>63</v>
      </c>
      <c r="C190" s="9">
        <v>341.46</v>
      </c>
    </row>
    <row r="191" spans="1:3" x14ac:dyDescent="0.25">
      <c r="A191" s="8" t="s">
        <v>191</v>
      </c>
      <c r="B191" s="9">
        <v>18</v>
      </c>
      <c r="C191" s="9">
        <v>246.6</v>
      </c>
    </row>
    <row r="192" spans="1:3" x14ac:dyDescent="0.25">
      <c r="A192" s="8" t="s">
        <v>192</v>
      </c>
      <c r="B192" s="9">
        <v>10</v>
      </c>
      <c r="C192" s="9">
        <v>95.2</v>
      </c>
    </row>
    <row r="193" spans="1:3" x14ac:dyDescent="0.25">
      <c r="A193" s="8" t="s">
        <v>193</v>
      </c>
      <c r="B193" s="9">
        <v>21</v>
      </c>
      <c r="C193" s="9">
        <v>54.6</v>
      </c>
    </row>
    <row r="194" spans="1:3" x14ac:dyDescent="0.25">
      <c r="A194" s="8" t="s">
        <v>194</v>
      </c>
      <c r="B194" s="9">
        <v>25</v>
      </c>
      <c r="C194" s="9">
        <v>558</v>
      </c>
    </row>
    <row r="195" spans="1:3" x14ac:dyDescent="0.25">
      <c r="A195" s="8" t="s">
        <v>195</v>
      </c>
      <c r="B195" s="9">
        <v>34</v>
      </c>
      <c r="C195" s="9">
        <v>129.54</v>
      </c>
    </row>
    <row r="196" spans="1:3" x14ac:dyDescent="0.25">
      <c r="A196" s="8" t="s">
        <v>196</v>
      </c>
      <c r="B196" s="9">
        <v>64</v>
      </c>
      <c r="C196" s="9">
        <v>511.36</v>
      </c>
    </row>
    <row r="197" spans="1:3" x14ac:dyDescent="0.25">
      <c r="A197" s="8" t="s">
        <v>197</v>
      </c>
      <c r="B197" s="9">
        <v>34</v>
      </c>
      <c r="C197" s="9">
        <v>693.6</v>
      </c>
    </row>
    <row r="198" spans="1:3" x14ac:dyDescent="0.25">
      <c r="A198" s="8" t="s">
        <v>198</v>
      </c>
      <c r="B198" s="9">
        <v>12</v>
      </c>
      <c r="C198" s="9">
        <v>162.84</v>
      </c>
    </row>
    <row r="199" spans="1:3" x14ac:dyDescent="0.25">
      <c r="A199" s="8" t="s">
        <v>199</v>
      </c>
      <c r="B199" s="9">
        <v>12</v>
      </c>
      <c r="C199" s="9">
        <v>46.92</v>
      </c>
    </row>
    <row r="200" spans="1:3" x14ac:dyDescent="0.25">
      <c r="A200" s="8" t="s">
        <v>200</v>
      </c>
      <c r="B200" s="9">
        <v>43</v>
      </c>
      <c r="C200" s="9">
        <v>1471.46</v>
      </c>
    </row>
    <row r="201" spans="1:3" x14ac:dyDescent="0.25">
      <c r="A201" s="8" t="s">
        <v>201</v>
      </c>
      <c r="B201" s="9">
        <v>2</v>
      </c>
      <c r="C201" s="9">
        <v>153.41999999999999</v>
      </c>
    </row>
    <row r="202" spans="1:3" x14ac:dyDescent="0.25">
      <c r="A202" s="8" t="s">
        <v>202</v>
      </c>
      <c r="B202" s="9">
        <v>25</v>
      </c>
      <c r="C202" s="9">
        <v>138.25</v>
      </c>
    </row>
    <row r="203" spans="1:3" x14ac:dyDescent="0.25">
      <c r="A203" s="8" t="s">
        <v>203</v>
      </c>
      <c r="B203" s="9">
        <v>60</v>
      </c>
      <c r="C203" s="9">
        <v>225</v>
      </c>
    </row>
    <row r="204" spans="1:3" x14ac:dyDescent="0.25">
      <c r="A204" s="8" t="s">
        <v>204</v>
      </c>
      <c r="B204" s="9">
        <v>25</v>
      </c>
      <c r="C204" s="9">
        <v>215.25</v>
      </c>
    </row>
    <row r="205" spans="1:3" x14ac:dyDescent="0.25">
      <c r="A205" s="8" t="s">
        <v>205</v>
      </c>
      <c r="B205" s="9">
        <v>15</v>
      </c>
      <c r="C205" s="9">
        <v>90.9</v>
      </c>
    </row>
    <row r="206" spans="1:3" x14ac:dyDescent="0.25">
      <c r="A206" s="8" t="s">
        <v>206</v>
      </c>
      <c r="B206" s="9">
        <v>47</v>
      </c>
      <c r="C206" s="9">
        <v>97.29</v>
      </c>
    </row>
    <row r="207" spans="1:3" x14ac:dyDescent="0.25">
      <c r="A207" s="8" t="s">
        <v>207</v>
      </c>
      <c r="B207" s="9">
        <v>52</v>
      </c>
      <c r="C207" s="9">
        <v>640.64</v>
      </c>
    </row>
    <row r="208" spans="1:3" x14ac:dyDescent="0.25">
      <c r="A208" s="8" t="s">
        <v>208</v>
      </c>
      <c r="B208" s="9">
        <v>8</v>
      </c>
      <c r="C208" s="9">
        <v>275.12</v>
      </c>
    </row>
    <row r="209" spans="1:3" x14ac:dyDescent="0.25">
      <c r="A209" s="8" t="s">
        <v>209</v>
      </c>
      <c r="B209" s="9">
        <v>1</v>
      </c>
      <c r="C209" s="9">
        <v>49.73</v>
      </c>
    </row>
    <row r="210" spans="1:3" x14ac:dyDescent="0.25">
      <c r="A210" s="8" t="s">
        <v>210</v>
      </c>
      <c r="B210" s="9">
        <v>35</v>
      </c>
      <c r="C210" s="9">
        <v>95.55</v>
      </c>
    </row>
    <row r="211" spans="1:3" x14ac:dyDescent="0.25">
      <c r="A211" s="8" t="s">
        <v>211</v>
      </c>
      <c r="B211" s="9">
        <v>113</v>
      </c>
      <c r="C211" s="9">
        <v>423.75</v>
      </c>
    </row>
    <row r="212" spans="1:3" x14ac:dyDescent="0.25">
      <c r="A212" s="8" t="s">
        <v>212</v>
      </c>
      <c r="B212" s="9">
        <v>86</v>
      </c>
      <c r="C212" s="9">
        <v>770.39</v>
      </c>
    </row>
    <row r="213" spans="1:3" x14ac:dyDescent="0.25">
      <c r="A213" s="8" t="s">
        <v>213</v>
      </c>
      <c r="B213" s="9">
        <v>68</v>
      </c>
      <c r="C213" s="9">
        <v>412.08</v>
      </c>
    </row>
    <row r="214" spans="1:3" x14ac:dyDescent="0.25">
      <c r="A214" s="8" t="s">
        <v>214</v>
      </c>
      <c r="B214" s="9">
        <v>41</v>
      </c>
      <c r="C214" s="9">
        <v>84.87</v>
      </c>
    </row>
    <row r="215" spans="1:3" x14ac:dyDescent="0.25">
      <c r="A215" s="8" t="s">
        <v>215</v>
      </c>
      <c r="B215" s="9">
        <v>127</v>
      </c>
      <c r="C215" s="9">
        <v>1564.64</v>
      </c>
    </row>
    <row r="216" spans="1:3" x14ac:dyDescent="0.25">
      <c r="A216" s="8" t="s">
        <v>216</v>
      </c>
      <c r="B216" s="9">
        <v>4</v>
      </c>
      <c r="C216" s="9">
        <v>132.24</v>
      </c>
    </row>
    <row r="217" spans="1:3" x14ac:dyDescent="0.25">
      <c r="A217" s="8" t="s">
        <v>217</v>
      </c>
      <c r="B217" s="9">
        <v>2</v>
      </c>
      <c r="C217" s="9">
        <v>96.8</v>
      </c>
    </row>
    <row r="218" spans="1:3" x14ac:dyDescent="0.25">
      <c r="A218" s="8" t="s">
        <v>218</v>
      </c>
      <c r="B218" s="9">
        <v>71</v>
      </c>
      <c r="C218" s="9">
        <v>193.83</v>
      </c>
    </row>
    <row r="219" spans="1:3" x14ac:dyDescent="0.25">
      <c r="A219" s="8" t="s">
        <v>219</v>
      </c>
      <c r="B219" s="9">
        <v>63</v>
      </c>
      <c r="C219" s="9">
        <v>81.93</v>
      </c>
    </row>
    <row r="220" spans="1:3" x14ac:dyDescent="0.25">
      <c r="A220" s="8" t="s">
        <v>220</v>
      </c>
      <c r="B220" s="9">
        <v>27</v>
      </c>
      <c r="C220" s="9">
        <v>117.3</v>
      </c>
    </row>
    <row r="221" spans="1:3" x14ac:dyDescent="0.25">
      <c r="A221" s="8" t="s">
        <v>221</v>
      </c>
      <c r="B221" s="9">
        <v>21</v>
      </c>
      <c r="C221" s="9">
        <v>95.6</v>
      </c>
    </row>
    <row r="222" spans="1:3" x14ac:dyDescent="0.25">
      <c r="A222" s="8" t="s">
        <v>222</v>
      </c>
      <c r="B222" s="9">
        <v>14</v>
      </c>
      <c r="C222" s="9">
        <v>5.6</v>
      </c>
    </row>
    <row r="223" spans="1:3" x14ac:dyDescent="0.25">
      <c r="A223" s="8" t="s">
        <v>223</v>
      </c>
      <c r="B223" s="9">
        <v>1</v>
      </c>
      <c r="C223" s="9">
        <v>0.25</v>
      </c>
    </row>
    <row r="224" spans="1:3" x14ac:dyDescent="0.25">
      <c r="A224" s="8" t="s">
        <v>224</v>
      </c>
      <c r="B224" s="9">
        <v>80</v>
      </c>
      <c r="C224" s="9">
        <v>428.08</v>
      </c>
    </row>
    <row r="225" spans="1:3" x14ac:dyDescent="0.25">
      <c r="A225" s="8" t="s">
        <v>225</v>
      </c>
      <c r="B225" s="9">
        <v>2</v>
      </c>
      <c r="C225" s="9">
        <v>26.32</v>
      </c>
    </row>
    <row r="226" spans="1:3" x14ac:dyDescent="0.25">
      <c r="A226" s="8" t="s">
        <v>226</v>
      </c>
      <c r="B226" s="9">
        <v>15</v>
      </c>
      <c r="C226" s="9">
        <v>13.56</v>
      </c>
    </row>
    <row r="227" spans="1:3" x14ac:dyDescent="0.25">
      <c r="A227" s="8" t="s">
        <v>227</v>
      </c>
      <c r="B227" s="9">
        <v>1</v>
      </c>
      <c r="C227" s="9">
        <v>1.03</v>
      </c>
    </row>
    <row r="228" spans="1:3" x14ac:dyDescent="0.25">
      <c r="A228" s="8" t="s">
        <v>228</v>
      </c>
      <c r="B228" s="9">
        <v>3</v>
      </c>
      <c r="C228" s="9">
        <v>5.79</v>
      </c>
    </row>
    <row r="229" spans="1:3" x14ac:dyDescent="0.25">
      <c r="A229" s="8" t="s">
        <v>229</v>
      </c>
      <c r="B229" s="9">
        <v>5</v>
      </c>
      <c r="C229" s="9">
        <v>22.36</v>
      </c>
    </row>
    <row r="230" spans="1:3" x14ac:dyDescent="0.25">
      <c r="A230" s="8" t="s">
        <v>230</v>
      </c>
      <c r="B230" s="9">
        <v>2</v>
      </c>
      <c r="C230" s="9">
        <v>14.96</v>
      </c>
    </row>
    <row r="231" spans="1:3" x14ac:dyDescent="0.25">
      <c r="A231" s="8" t="s">
        <v>231</v>
      </c>
      <c r="B231" s="9">
        <v>2</v>
      </c>
      <c r="C231" s="9">
        <v>4.24</v>
      </c>
    </row>
    <row r="232" spans="1:3" x14ac:dyDescent="0.25">
      <c r="A232" s="8" t="s">
        <v>232</v>
      </c>
      <c r="B232" s="9">
        <v>7</v>
      </c>
      <c r="C232" s="9">
        <v>21</v>
      </c>
    </row>
    <row r="233" spans="1:3" x14ac:dyDescent="0.25">
      <c r="A233" s="8" t="s">
        <v>233</v>
      </c>
      <c r="B233" s="9">
        <v>1</v>
      </c>
      <c r="C233" s="9">
        <v>1.51</v>
      </c>
    </row>
    <row r="234" spans="1:3" x14ac:dyDescent="0.25">
      <c r="A234" s="8" t="s">
        <v>234</v>
      </c>
      <c r="B234" s="9">
        <v>8</v>
      </c>
      <c r="C234" s="9">
        <v>54.99</v>
      </c>
    </row>
    <row r="235" spans="1:3" x14ac:dyDescent="0.25">
      <c r="A235" s="8" t="s">
        <v>235</v>
      </c>
      <c r="B235" s="9">
        <v>11</v>
      </c>
      <c r="C235" s="9">
        <v>48.09</v>
      </c>
    </row>
    <row r="236" spans="1:3" x14ac:dyDescent="0.25">
      <c r="A236" s="8" t="s">
        <v>236</v>
      </c>
      <c r="B236" s="9">
        <v>5</v>
      </c>
      <c r="C236" s="9">
        <v>18.55</v>
      </c>
    </row>
    <row r="237" spans="1:3" x14ac:dyDescent="0.25">
      <c r="A237" s="8" t="s">
        <v>237</v>
      </c>
      <c r="B237" s="9">
        <v>8</v>
      </c>
      <c r="C237" s="9">
        <v>77.430000000000007</v>
      </c>
    </row>
    <row r="238" spans="1:3" x14ac:dyDescent="0.25">
      <c r="A238" s="8" t="s">
        <v>238</v>
      </c>
      <c r="B238" s="9">
        <v>8</v>
      </c>
      <c r="C238" s="9">
        <v>6.54</v>
      </c>
    </row>
    <row r="239" spans="1:3" x14ac:dyDescent="0.25">
      <c r="A239" s="8" t="s">
        <v>239</v>
      </c>
      <c r="B239" s="9">
        <v>43</v>
      </c>
      <c r="C239" s="9">
        <v>304.87</v>
      </c>
    </row>
    <row r="240" spans="1:3" x14ac:dyDescent="0.25">
      <c r="A240" s="8" t="s">
        <v>240</v>
      </c>
      <c r="B240" s="9">
        <v>20</v>
      </c>
      <c r="C240" s="9">
        <v>271.2</v>
      </c>
    </row>
    <row r="241" spans="1:3" x14ac:dyDescent="0.25">
      <c r="A241" s="8" t="s">
        <v>241</v>
      </c>
      <c r="B241" s="9">
        <v>31</v>
      </c>
      <c r="C241" s="9">
        <v>318.68</v>
      </c>
    </row>
    <row r="242" spans="1:3" x14ac:dyDescent="0.25">
      <c r="A242" s="8" t="s">
        <v>242</v>
      </c>
      <c r="B242" s="9">
        <v>30</v>
      </c>
      <c r="C242" s="9">
        <v>107.7</v>
      </c>
    </row>
    <row r="243" spans="1:3" x14ac:dyDescent="0.25">
      <c r="A243" s="8" t="s">
        <v>243</v>
      </c>
      <c r="B243" s="9">
        <v>47</v>
      </c>
      <c r="C243" s="9">
        <v>1008.62</v>
      </c>
    </row>
    <row r="244" spans="1:3" x14ac:dyDescent="0.25">
      <c r="A244" s="8" t="s">
        <v>244</v>
      </c>
      <c r="B244" s="9">
        <v>3</v>
      </c>
      <c r="C244" s="9">
        <v>190.44</v>
      </c>
    </row>
    <row r="245" spans="1:3" x14ac:dyDescent="0.25">
      <c r="A245" s="8" t="s">
        <v>245</v>
      </c>
      <c r="B245" s="9">
        <v>22</v>
      </c>
      <c r="C245" s="9">
        <v>120.78</v>
      </c>
    </row>
    <row r="246" spans="1:3" x14ac:dyDescent="0.25">
      <c r="A246" s="8" t="s">
        <v>246</v>
      </c>
      <c r="B246" s="9">
        <v>13</v>
      </c>
      <c r="C246" s="9">
        <v>17.940000000000001</v>
      </c>
    </row>
    <row r="247" spans="1:3" x14ac:dyDescent="0.25">
      <c r="A247" s="8" t="s">
        <v>247</v>
      </c>
      <c r="B247" s="9">
        <v>4</v>
      </c>
      <c r="C247" s="9">
        <v>29.32</v>
      </c>
    </row>
    <row r="248" spans="1:3" x14ac:dyDescent="0.25">
      <c r="A248" s="8" t="s">
        <v>248</v>
      </c>
      <c r="B248" s="9">
        <v>9</v>
      </c>
      <c r="C248" s="9">
        <v>14.76</v>
      </c>
    </row>
    <row r="249" spans="1:3" x14ac:dyDescent="0.25">
      <c r="A249" s="8" t="s">
        <v>249</v>
      </c>
      <c r="B249" s="9">
        <v>8</v>
      </c>
      <c r="C249" s="9">
        <v>4.96</v>
      </c>
    </row>
    <row r="250" spans="1:3" x14ac:dyDescent="0.25">
      <c r="A250" s="8" t="s">
        <v>250</v>
      </c>
      <c r="B250" s="9">
        <v>34</v>
      </c>
      <c r="C250" s="9">
        <v>258.14</v>
      </c>
    </row>
    <row r="251" spans="1:3" x14ac:dyDescent="0.25">
      <c r="A251" s="8" t="s">
        <v>251</v>
      </c>
      <c r="B251" s="9">
        <v>13</v>
      </c>
      <c r="C251" s="9">
        <v>10.27</v>
      </c>
    </row>
    <row r="252" spans="1:3" x14ac:dyDescent="0.25">
      <c r="A252" s="8" t="s">
        <v>252</v>
      </c>
      <c r="B252" s="9">
        <v>5</v>
      </c>
      <c r="C252" s="9">
        <v>3.05</v>
      </c>
    </row>
    <row r="253" spans="1:3" x14ac:dyDescent="0.25">
      <c r="A253" s="8" t="s">
        <v>253</v>
      </c>
      <c r="B253" s="9">
        <v>6</v>
      </c>
      <c r="C253" s="9">
        <v>4.62</v>
      </c>
    </row>
    <row r="254" spans="1:3" x14ac:dyDescent="0.25">
      <c r="A254" s="8" t="s">
        <v>254</v>
      </c>
      <c r="B254" s="9">
        <v>4</v>
      </c>
      <c r="C254" s="9">
        <v>8.32</v>
      </c>
    </row>
    <row r="255" spans="1:3" x14ac:dyDescent="0.25">
      <c r="A255" s="8" t="s">
        <v>255</v>
      </c>
      <c r="B255" s="9">
        <v>1</v>
      </c>
      <c r="C255" s="9">
        <v>1.2</v>
      </c>
    </row>
    <row r="256" spans="1:3" x14ac:dyDescent="0.25">
      <c r="A256" s="8" t="s">
        <v>256</v>
      </c>
      <c r="B256" s="9">
        <v>16</v>
      </c>
      <c r="C256" s="9">
        <v>4.96</v>
      </c>
    </row>
    <row r="257" spans="1:3" x14ac:dyDescent="0.25">
      <c r="A257" s="8" t="s">
        <v>257</v>
      </c>
      <c r="B257" s="9">
        <v>2</v>
      </c>
      <c r="C257" s="9">
        <v>6.36</v>
      </c>
    </row>
    <row r="258" spans="1:3" x14ac:dyDescent="0.25">
      <c r="A258" s="8" t="s">
        <v>258</v>
      </c>
      <c r="B258" s="9">
        <v>8</v>
      </c>
      <c r="C258" s="9">
        <v>3.84</v>
      </c>
    </row>
    <row r="259" spans="1:3" x14ac:dyDescent="0.25">
      <c r="A259" s="8" t="s">
        <v>259</v>
      </c>
      <c r="B259" s="9">
        <v>7</v>
      </c>
      <c r="C259" s="9">
        <v>17.78</v>
      </c>
    </row>
    <row r="260" spans="1:3" x14ac:dyDescent="0.25">
      <c r="A260" s="8" t="s">
        <v>260</v>
      </c>
      <c r="B260" s="9">
        <v>11</v>
      </c>
      <c r="C260" s="9">
        <v>102.04</v>
      </c>
    </row>
    <row r="261" spans="1:3" x14ac:dyDescent="0.25">
      <c r="A261" s="8" t="s">
        <v>261</v>
      </c>
      <c r="B261" s="9">
        <v>4</v>
      </c>
      <c r="C261" s="9">
        <v>17.16</v>
      </c>
    </row>
    <row r="262" spans="1:3" x14ac:dyDescent="0.25">
      <c r="A262" s="8" t="s">
        <v>262</v>
      </c>
      <c r="B262" s="9">
        <v>8</v>
      </c>
      <c r="C262" s="9">
        <v>11.61</v>
      </c>
    </row>
    <row r="263" spans="1:3" x14ac:dyDescent="0.25">
      <c r="A263" s="8" t="s">
        <v>263</v>
      </c>
      <c r="B263" s="9">
        <v>21</v>
      </c>
      <c r="C263" s="9">
        <v>244.44</v>
      </c>
    </row>
    <row r="264" spans="1:3" x14ac:dyDescent="0.25">
      <c r="A264" s="8" t="s">
        <v>264</v>
      </c>
      <c r="B264" s="9">
        <v>1</v>
      </c>
      <c r="C264" s="9">
        <v>46.62</v>
      </c>
    </row>
    <row r="265" spans="1:3" x14ac:dyDescent="0.25">
      <c r="A265" s="8" t="s">
        <v>265</v>
      </c>
      <c r="B265" s="9">
        <v>16</v>
      </c>
      <c r="C265" s="9">
        <v>22.88</v>
      </c>
    </row>
    <row r="266" spans="1:3" x14ac:dyDescent="0.25">
      <c r="A266" s="8" t="s">
        <v>266</v>
      </c>
      <c r="B266" s="9">
        <v>14</v>
      </c>
      <c r="C266" s="9">
        <v>112.56</v>
      </c>
    </row>
    <row r="267" spans="1:3" x14ac:dyDescent="0.25">
      <c r="A267" s="8" t="s">
        <v>267</v>
      </c>
      <c r="B267" s="9">
        <v>4</v>
      </c>
      <c r="C267" s="9">
        <v>55.76</v>
      </c>
    </row>
    <row r="268" spans="1:3" x14ac:dyDescent="0.25">
      <c r="A268" s="8" t="s">
        <v>268</v>
      </c>
      <c r="B268" s="9">
        <v>1</v>
      </c>
      <c r="C268" s="9">
        <v>4.1399999999999997</v>
      </c>
    </row>
    <row r="269" spans="1:3" x14ac:dyDescent="0.25">
      <c r="A269" s="8" t="s">
        <v>269</v>
      </c>
      <c r="B269" s="9">
        <v>3</v>
      </c>
      <c r="C269" s="9">
        <v>91.47</v>
      </c>
    </row>
    <row r="270" spans="1:3" x14ac:dyDescent="0.25">
      <c r="A270" s="8" t="s">
        <v>270</v>
      </c>
      <c r="B270" s="9">
        <v>3</v>
      </c>
      <c r="C270" s="9">
        <v>19.649999999999999</v>
      </c>
    </row>
    <row r="271" spans="1:3" x14ac:dyDescent="0.25">
      <c r="A271" s="8" t="s">
        <v>271</v>
      </c>
      <c r="B271" s="9">
        <v>4</v>
      </c>
      <c r="C271" s="9">
        <v>160.72</v>
      </c>
    </row>
    <row r="272" spans="1:3" x14ac:dyDescent="0.25">
      <c r="A272" s="8" t="s">
        <v>272</v>
      </c>
      <c r="B272" s="9">
        <v>4</v>
      </c>
      <c r="C272" s="9">
        <v>32.68</v>
      </c>
    </row>
    <row r="273" spans="1:3" x14ac:dyDescent="0.25">
      <c r="A273" s="8" t="s">
        <v>273</v>
      </c>
      <c r="B273" s="9">
        <v>52</v>
      </c>
      <c r="C273" s="9">
        <v>54.84</v>
      </c>
    </row>
    <row r="274" spans="1:3" x14ac:dyDescent="0.25">
      <c r="A274" s="8" t="s">
        <v>274</v>
      </c>
      <c r="B274" s="9">
        <v>46</v>
      </c>
      <c r="C274" s="9">
        <v>34.5</v>
      </c>
    </row>
    <row r="275" spans="1:3" x14ac:dyDescent="0.25">
      <c r="A275" s="8" t="s">
        <v>275</v>
      </c>
      <c r="B275" s="9">
        <v>6</v>
      </c>
      <c r="C275" s="9">
        <v>31.38</v>
      </c>
    </row>
    <row r="276" spans="1:3" x14ac:dyDescent="0.25">
      <c r="A276" s="8" t="s">
        <v>276</v>
      </c>
      <c r="B276" s="9">
        <v>7</v>
      </c>
      <c r="C276" s="9">
        <v>9.52</v>
      </c>
    </row>
    <row r="277" spans="1:3" x14ac:dyDescent="0.25">
      <c r="A277" s="8" t="s">
        <v>277</v>
      </c>
      <c r="B277" s="9">
        <v>4</v>
      </c>
      <c r="C277" s="9">
        <v>10.16</v>
      </c>
    </row>
    <row r="278" spans="1:3" x14ac:dyDescent="0.25">
      <c r="A278" s="8" t="s">
        <v>278</v>
      </c>
      <c r="B278" s="9">
        <v>10</v>
      </c>
      <c r="C278" s="9">
        <v>45.18</v>
      </c>
    </row>
    <row r="279" spans="1:3" x14ac:dyDescent="0.25">
      <c r="A279" s="8" t="s">
        <v>279</v>
      </c>
      <c r="B279" s="9">
        <v>6</v>
      </c>
      <c r="C279" s="9">
        <v>13.84</v>
      </c>
    </row>
    <row r="280" spans="1:3" x14ac:dyDescent="0.25">
      <c r="A280" s="8" t="s">
        <v>280</v>
      </c>
      <c r="B280" s="9">
        <v>2</v>
      </c>
      <c r="C280" s="9">
        <v>3.7</v>
      </c>
    </row>
    <row r="281" spans="1:3" x14ac:dyDescent="0.25">
      <c r="A281" s="8" t="s">
        <v>281</v>
      </c>
      <c r="B281" s="9">
        <v>7</v>
      </c>
      <c r="C281" s="9">
        <v>10.71</v>
      </c>
    </row>
    <row r="282" spans="1:3" x14ac:dyDescent="0.25">
      <c r="A282" s="8" t="s">
        <v>282</v>
      </c>
      <c r="B282" s="9">
        <v>27</v>
      </c>
      <c r="C282" s="9">
        <v>200.61</v>
      </c>
    </row>
    <row r="283" spans="1:3" x14ac:dyDescent="0.25">
      <c r="A283" s="8" t="s">
        <v>283</v>
      </c>
      <c r="B283" s="9">
        <v>24</v>
      </c>
      <c r="C283" s="9">
        <v>85.98</v>
      </c>
    </row>
    <row r="284" spans="1:3" x14ac:dyDescent="0.25">
      <c r="A284" s="8" t="s">
        <v>284</v>
      </c>
      <c r="B284" s="9">
        <v>18</v>
      </c>
      <c r="C284" s="9">
        <v>54.9</v>
      </c>
    </row>
    <row r="285" spans="1:3" x14ac:dyDescent="0.25">
      <c r="A285" s="8" t="s">
        <v>285</v>
      </c>
      <c r="B285" s="9">
        <v>2</v>
      </c>
      <c r="C285" s="9">
        <v>26.54</v>
      </c>
    </row>
    <row r="286" spans="1:3" x14ac:dyDescent="0.25">
      <c r="A286" s="8" t="s">
        <v>286</v>
      </c>
      <c r="B286" s="9">
        <v>10</v>
      </c>
      <c r="C286" s="9">
        <v>38.5</v>
      </c>
    </row>
    <row r="287" spans="1:3" x14ac:dyDescent="0.25">
      <c r="A287" s="8" t="s">
        <v>287</v>
      </c>
      <c r="B287" s="9">
        <v>12</v>
      </c>
      <c r="C287" s="9">
        <v>108.3</v>
      </c>
    </row>
    <row r="288" spans="1:3" x14ac:dyDescent="0.25">
      <c r="A288" s="8" t="s">
        <v>288</v>
      </c>
      <c r="B288" s="9">
        <v>121</v>
      </c>
      <c r="C288" s="9">
        <v>50.5</v>
      </c>
    </row>
    <row r="289" spans="1:3" x14ac:dyDescent="0.25">
      <c r="A289" s="8" t="s">
        <v>289</v>
      </c>
      <c r="B289" s="9">
        <v>6</v>
      </c>
      <c r="C289" s="9">
        <v>1.8</v>
      </c>
    </row>
    <row r="290" spans="1:3" x14ac:dyDescent="0.25">
      <c r="A290" s="8" t="s">
        <v>290</v>
      </c>
      <c r="B290" s="9">
        <v>6</v>
      </c>
      <c r="C290" s="9">
        <v>709.5</v>
      </c>
    </row>
    <row r="291" spans="1:3" x14ac:dyDescent="0.25">
      <c r="A291" s="8" t="s">
        <v>291</v>
      </c>
      <c r="B291" s="9">
        <v>2</v>
      </c>
      <c r="C291" s="9">
        <v>236.5</v>
      </c>
    </row>
    <row r="292" spans="1:3" x14ac:dyDescent="0.25">
      <c r="A292" s="8" t="s">
        <v>292</v>
      </c>
      <c r="B292" s="9">
        <v>3</v>
      </c>
      <c r="C292" s="9">
        <v>128.72999999999999</v>
      </c>
    </row>
    <row r="293" spans="1:3" x14ac:dyDescent="0.25">
      <c r="A293" s="8" t="s">
        <v>293</v>
      </c>
      <c r="B293" s="9">
        <v>4</v>
      </c>
      <c r="C293" s="9">
        <v>171.64</v>
      </c>
    </row>
    <row r="294" spans="1:3" x14ac:dyDescent="0.25">
      <c r="A294" s="8" t="s">
        <v>294</v>
      </c>
      <c r="B294" s="9">
        <v>4</v>
      </c>
      <c r="C294" s="9">
        <v>72.64</v>
      </c>
    </row>
    <row r="295" spans="1:3" x14ac:dyDescent="0.25">
      <c r="A295" s="8" t="s">
        <v>295</v>
      </c>
      <c r="B295" s="9">
        <v>1</v>
      </c>
      <c r="C295" s="9">
        <v>21.83</v>
      </c>
    </row>
    <row r="296" spans="1:3" x14ac:dyDescent="0.25">
      <c r="A296" s="8" t="s">
        <v>296</v>
      </c>
      <c r="B296" s="9">
        <v>4</v>
      </c>
      <c r="C296" s="9">
        <v>171.64</v>
      </c>
    </row>
    <row r="297" spans="1:3" x14ac:dyDescent="0.25">
      <c r="A297" s="8" t="s">
        <v>297</v>
      </c>
      <c r="B297" s="9">
        <v>9</v>
      </c>
      <c r="C297" s="9">
        <v>196.47</v>
      </c>
    </row>
    <row r="298" spans="1:3" x14ac:dyDescent="0.25">
      <c r="A298" s="8" t="s">
        <v>298</v>
      </c>
      <c r="B298" s="9">
        <v>11</v>
      </c>
      <c r="C298" s="9">
        <v>457.82</v>
      </c>
    </row>
    <row r="299" spans="1:3" x14ac:dyDescent="0.25">
      <c r="A299" s="8" t="s">
        <v>299</v>
      </c>
      <c r="B299" s="9">
        <v>4</v>
      </c>
      <c r="C299" s="9">
        <v>219</v>
      </c>
    </row>
    <row r="300" spans="1:3" x14ac:dyDescent="0.25">
      <c r="A300" s="8" t="s">
        <v>300</v>
      </c>
      <c r="B300" s="9">
        <v>12</v>
      </c>
      <c r="C300" s="9">
        <v>1062.24</v>
      </c>
    </row>
    <row r="301" spans="1:3" x14ac:dyDescent="0.25">
      <c r="A301" s="8" t="s">
        <v>301</v>
      </c>
      <c r="B301" s="9">
        <v>3</v>
      </c>
      <c r="C301" s="9">
        <v>2370</v>
      </c>
    </row>
    <row r="302" spans="1:3" x14ac:dyDescent="0.25">
      <c r="A302" s="8" t="s">
        <v>302</v>
      </c>
      <c r="B302" s="9">
        <v>2</v>
      </c>
      <c r="C302" s="9">
        <v>67.98</v>
      </c>
    </row>
    <row r="303" spans="1:3" x14ac:dyDescent="0.25">
      <c r="A303" s="8" t="s">
        <v>303</v>
      </c>
      <c r="B303" s="9">
        <v>4</v>
      </c>
      <c r="C303" s="9">
        <v>147.56</v>
      </c>
    </row>
    <row r="304" spans="1:3" x14ac:dyDescent="0.25">
      <c r="A304" s="8" t="s">
        <v>304</v>
      </c>
      <c r="B304" s="9">
        <v>1</v>
      </c>
      <c r="C304" s="9">
        <v>68.84</v>
      </c>
    </row>
    <row r="305" spans="1:3" x14ac:dyDescent="0.25">
      <c r="A305" s="8" t="s">
        <v>305</v>
      </c>
      <c r="B305" s="9">
        <v>1</v>
      </c>
      <c r="C305" s="9">
        <v>41.15</v>
      </c>
    </row>
    <row r="306" spans="1:3" x14ac:dyDescent="0.25">
      <c r="A306" s="8" t="s">
        <v>306</v>
      </c>
      <c r="B306" s="9">
        <v>344</v>
      </c>
      <c r="C306" s="9">
        <v>206.4</v>
      </c>
    </row>
    <row r="307" spans="1:3" x14ac:dyDescent="0.25">
      <c r="A307" s="8" t="s">
        <v>307</v>
      </c>
      <c r="B307" s="9">
        <v>10</v>
      </c>
      <c r="C307" s="9">
        <v>8.1</v>
      </c>
    </row>
    <row r="308" spans="1:3" x14ac:dyDescent="0.25">
      <c r="A308" s="8" t="s">
        <v>308</v>
      </c>
      <c r="B308" s="9">
        <v>71</v>
      </c>
      <c r="C308" s="9">
        <v>56.09</v>
      </c>
    </row>
    <row r="309" spans="1:3" x14ac:dyDescent="0.25">
      <c r="A309" s="8" t="s">
        <v>309</v>
      </c>
      <c r="B309" s="9">
        <v>17</v>
      </c>
      <c r="C309" s="9">
        <v>27.03</v>
      </c>
    </row>
    <row r="310" spans="1:3" x14ac:dyDescent="0.25">
      <c r="A310" s="8" t="s">
        <v>310</v>
      </c>
      <c r="B310" s="9">
        <v>8</v>
      </c>
      <c r="C310" s="9">
        <v>14.48</v>
      </c>
    </row>
    <row r="311" spans="1:3" x14ac:dyDescent="0.25">
      <c r="A311" s="8" t="s">
        <v>311</v>
      </c>
      <c r="B311" s="9">
        <v>10</v>
      </c>
      <c r="C311" s="9">
        <v>28.4</v>
      </c>
    </row>
    <row r="312" spans="1:3" x14ac:dyDescent="0.25">
      <c r="A312" s="8" t="s">
        <v>312</v>
      </c>
      <c r="B312" s="9">
        <v>7</v>
      </c>
      <c r="C312" s="9">
        <v>2.4500000000000002</v>
      </c>
    </row>
    <row r="313" spans="1:3" x14ac:dyDescent="0.25">
      <c r="A313" s="8" t="s">
        <v>313</v>
      </c>
      <c r="B313" s="9">
        <v>4</v>
      </c>
      <c r="C313" s="9">
        <v>18.04</v>
      </c>
    </row>
    <row r="314" spans="1:3" x14ac:dyDescent="0.25">
      <c r="A314" s="8" t="s">
        <v>314</v>
      </c>
      <c r="B314" s="9">
        <v>116</v>
      </c>
      <c r="C314" s="9">
        <v>46.32</v>
      </c>
    </row>
    <row r="315" spans="1:3" x14ac:dyDescent="0.25">
      <c r="A315" s="8" t="s">
        <v>315</v>
      </c>
      <c r="B315" s="9">
        <v>115</v>
      </c>
      <c r="C315" s="9">
        <v>45.52</v>
      </c>
    </row>
    <row r="316" spans="1:3" x14ac:dyDescent="0.25">
      <c r="A316" s="8" t="s">
        <v>316</v>
      </c>
      <c r="B316" s="9">
        <v>112</v>
      </c>
      <c r="C316" s="9">
        <v>49.5</v>
      </c>
    </row>
    <row r="317" spans="1:3" x14ac:dyDescent="0.25">
      <c r="A317" s="8" t="s">
        <v>317</v>
      </c>
      <c r="B317" s="9">
        <v>180</v>
      </c>
      <c r="C317" s="9">
        <v>94.57</v>
      </c>
    </row>
    <row r="318" spans="1:3" x14ac:dyDescent="0.25">
      <c r="A318" s="8" t="s">
        <v>318</v>
      </c>
      <c r="B318" s="9">
        <v>6</v>
      </c>
      <c r="C318" s="9">
        <v>200.4</v>
      </c>
    </row>
    <row r="319" spans="1:3" x14ac:dyDescent="0.25">
      <c r="A319" s="8" t="s">
        <v>319</v>
      </c>
      <c r="B319" s="9">
        <v>1</v>
      </c>
      <c r="C319" s="9">
        <v>49.27</v>
      </c>
    </row>
    <row r="320" spans="1:3" x14ac:dyDescent="0.25">
      <c r="A320" s="8" t="s">
        <v>320</v>
      </c>
      <c r="B320" s="9">
        <v>2</v>
      </c>
      <c r="C320" s="9">
        <v>172.9</v>
      </c>
    </row>
    <row r="321" spans="1:3" x14ac:dyDescent="0.25">
      <c r="A321" s="8" t="s">
        <v>321</v>
      </c>
      <c r="B321" s="9">
        <v>10</v>
      </c>
      <c r="C321" s="9">
        <v>10.3</v>
      </c>
    </row>
    <row r="322" spans="1:3" x14ac:dyDescent="0.25">
      <c r="A322" s="8" t="s">
        <v>322</v>
      </c>
      <c r="B322" s="9">
        <v>2</v>
      </c>
      <c r="C322" s="9">
        <v>2.5</v>
      </c>
    </row>
    <row r="323" spans="1:3" x14ac:dyDescent="0.25">
      <c r="A323" s="8" t="s">
        <v>323</v>
      </c>
      <c r="B323" s="9">
        <v>5</v>
      </c>
      <c r="C323" s="9">
        <v>4.7</v>
      </c>
    </row>
    <row r="324" spans="1:3" x14ac:dyDescent="0.25">
      <c r="A324" s="8" t="s">
        <v>324</v>
      </c>
      <c r="B324" s="9">
        <v>1</v>
      </c>
      <c r="C324" s="9">
        <v>3.24</v>
      </c>
    </row>
    <row r="325" spans="1:3" x14ac:dyDescent="0.25">
      <c r="A325" s="8" t="s">
        <v>325</v>
      </c>
      <c r="B325" s="9">
        <v>1</v>
      </c>
      <c r="C325" s="9">
        <v>3.26</v>
      </c>
    </row>
    <row r="326" spans="1:3" x14ac:dyDescent="0.25">
      <c r="A326" s="8" t="s">
        <v>326</v>
      </c>
      <c r="B326" s="9">
        <v>2</v>
      </c>
      <c r="C326" s="9">
        <v>17.260000000000002</v>
      </c>
    </row>
    <row r="327" spans="1:3" x14ac:dyDescent="0.25">
      <c r="A327" s="8" t="s">
        <v>327</v>
      </c>
      <c r="B327" s="9">
        <v>9</v>
      </c>
      <c r="C327" s="9">
        <v>13.68</v>
      </c>
    </row>
    <row r="328" spans="1:3" x14ac:dyDescent="0.25">
      <c r="A328" s="8" t="s">
        <v>328</v>
      </c>
      <c r="B328" s="9">
        <v>3</v>
      </c>
      <c r="C328" s="9">
        <v>9.48</v>
      </c>
    </row>
    <row r="329" spans="1:3" x14ac:dyDescent="0.25">
      <c r="A329" s="8" t="s">
        <v>329</v>
      </c>
      <c r="B329" s="9">
        <v>1</v>
      </c>
      <c r="C329" s="9">
        <v>5.75</v>
      </c>
    </row>
    <row r="330" spans="1:3" x14ac:dyDescent="0.25">
      <c r="A330" s="8" t="s">
        <v>330</v>
      </c>
      <c r="B330" s="9">
        <v>4</v>
      </c>
      <c r="C330" s="9">
        <v>31.48</v>
      </c>
    </row>
    <row r="331" spans="1:3" x14ac:dyDescent="0.25">
      <c r="A331" s="8" t="s">
        <v>331</v>
      </c>
      <c r="B331" s="9">
        <v>2</v>
      </c>
      <c r="C331" s="9">
        <v>18.96</v>
      </c>
    </row>
    <row r="332" spans="1:3" x14ac:dyDescent="0.25">
      <c r="A332" s="8" t="s">
        <v>332</v>
      </c>
      <c r="B332" s="9">
        <v>2</v>
      </c>
      <c r="C332" s="9">
        <v>26.58</v>
      </c>
    </row>
    <row r="333" spans="1:3" x14ac:dyDescent="0.25">
      <c r="A333" s="8" t="s">
        <v>333</v>
      </c>
      <c r="B333" s="9">
        <v>2</v>
      </c>
      <c r="C333" s="9">
        <v>1.38</v>
      </c>
    </row>
    <row r="334" spans="1:3" x14ac:dyDescent="0.25">
      <c r="A334" s="8" t="s">
        <v>334</v>
      </c>
      <c r="B334" s="9">
        <v>1</v>
      </c>
      <c r="C334" s="9">
        <v>3.04</v>
      </c>
    </row>
    <row r="335" spans="1:3" x14ac:dyDescent="0.25">
      <c r="A335" s="8" t="s">
        <v>335</v>
      </c>
      <c r="B335" s="9">
        <v>3</v>
      </c>
      <c r="C335" s="9">
        <v>48.9</v>
      </c>
    </row>
    <row r="336" spans="1:3" x14ac:dyDescent="0.25">
      <c r="A336" s="8" t="s">
        <v>336</v>
      </c>
      <c r="B336" s="9">
        <v>3</v>
      </c>
      <c r="C336" s="9">
        <v>57.85</v>
      </c>
    </row>
    <row r="337" spans="1:3" x14ac:dyDescent="0.25">
      <c r="A337" s="8" t="s">
        <v>337</v>
      </c>
      <c r="B337" s="9">
        <v>3</v>
      </c>
      <c r="C337" s="9">
        <v>62.04</v>
      </c>
    </row>
    <row r="338" spans="1:3" x14ac:dyDescent="0.25">
      <c r="A338" s="8" t="s">
        <v>338</v>
      </c>
      <c r="B338" s="9">
        <v>1</v>
      </c>
      <c r="C338" s="9">
        <v>30.08</v>
      </c>
    </row>
    <row r="339" spans="1:3" x14ac:dyDescent="0.25">
      <c r="A339" s="8" t="s">
        <v>339</v>
      </c>
      <c r="B339" s="9">
        <v>1</v>
      </c>
      <c r="C339" s="9">
        <v>11.54</v>
      </c>
    </row>
    <row r="340" spans="1:3" x14ac:dyDescent="0.25">
      <c r="A340" s="8" t="s">
        <v>340</v>
      </c>
      <c r="B340" s="9">
        <v>2</v>
      </c>
      <c r="C340" s="9">
        <v>45.78</v>
      </c>
    </row>
    <row r="341" spans="1:3" x14ac:dyDescent="0.25">
      <c r="A341" s="8" t="s">
        <v>341</v>
      </c>
      <c r="B341" s="9">
        <v>3</v>
      </c>
      <c r="C341" s="9">
        <v>68.67</v>
      </c>
    </row>
    <row r="342" spans="1:3" x14ac:dyDescent="0.25">
      <c r="A342" s="8" t="s">
        <v>342</v>
      </c>
      <c r="B342" s="9">
        <v>6</v>
      </c>
      <c r="C342" s="9">
        <v>137.34</v>
      </c>
    </row>
    <row r="343" spans="1:3" x14ac:dyDescent="0.25">
      <c r="A343" s="8" t="s">
        <v>343</v>
      </c>
      <c r="B343" s="9">
        <v>1</v>
      </c>
      <c r="C343" s="9">
        <v>22.89</v>
      </c>
    </row>
    <row r="344" spans="1:3" x14ac:dyDescent="0.25">
      <c r="A344" s="8" t="s">
        <v>344</v>
      </c>
      <c r="B344" s="9">
        <v>1</v>
      </c>
      <c r="C344" s="9">
        <v>28.34</v>
      </c>
    </row>
    <row r="345" spans="1:3" x14ac:dyDescent="0.25">
      <c r="A345" s="8" t="s">
        <v>345</v>
      </c>
      <c r="B345" s="9">
        <v>1</v>
      </c>
      <c r="C345" s="9">
        <v>27.58</v>
      </c>
    </row>
    <row r="346" spans="1:3" x14ac:dyDescent="0.25">
      <c r="A346" s="8" t="s">
        <v>346</v>
      </c>
      <c r="B346" s="9">
        <v>12</v>
      </c>
      <c r="C346" s="9">
        <v>510.12</v>
      </c>
    </row>
    <row r="347" spans="1:3" x14ac:dyDescent="0.25">
      <c r="A347" s="8" t="s">
        <v>347</v>
      </c>
      <c r="B347" s="9">
        <v>2</v>
      </c>
      <c r="C347" s="9">
        <v>26.16</v>
      </c>
    </row>
    <row r="348" spans="1:3" x14ac:dyDescent="0.25">
      <c r="A348" s="8" t="s">
        <v>348</v>
      </c>
      <c r="B348" s="9">
        <v>24</v>
      </c>
      <c r="C348" s="9">
        <v>333.22</v>
      </c>
    </row>
    <row r="349" spans="1:3" x14ac:dyDescent="0.25">
      <c r="A349" s="8" t="s">
        <v>349</v>
      </c>
      <c r="B349" s="9">
        <v>4</v>
      </c>
      <c r="C349" s="9">
        <v>52.64</v>
      </c>
    </row>
    <row r="350" spans="1:3" x14ac:dyDescent="0.25">
      <c r="A350" s="8" t="s">
        <v>350</v>
      </c>
      <c r="B350" s="9">
        <v>8</v>
      </c>
      <c r="C350" s="9">
        <v>105.28</v>
      </c>
    </row>
    <row r="351" spans="1:3" x14ac:dyDescent="0.25">
      <c r="A351" s="8" t="s">
        <v>351</v>
      </c>
      <c r="B351" s="9">
        <v>5</v>
      </c>
      <c r="C351" s="9">
        <v>82.06</v>
      </c>
    </row>
    <row r="352" spans="1:3" x14ac:dyDescent="0.25">
      <c r="A352" s="8" t="s">
        <v>352</v>
      </c>
      <c r="B352" s="9">
        <v>8</v>
      </c>
      <c r="C352" s="9">
        <v>122.08</v>
      </c>
    </row>
    <row r="353" spans="1:3" x14ac:dyDescent="0.25">
      <c r="A353" s="8" t="s">
        <v>353</v>
      </c>
      <c r="B353" s="9">
        <v>3</v>
      </c>
      <c r="C353" s="9">
        <v>45.78</v>
      </c>
    </row>
    <row r="354" spans="1:3" x14ac:dyDescent="0.25">
      <c r="A354" s="8" t="s">
        <v>354</v>
      </c>
      <c r="B354" s="9">
        <v>3</v>
      </c>
      <c r="C354" s="9">
        <v>58.86</v>
      </c>
    </row>
    <row r="355" spans="1:3" x14ac:dyDescent="0.25">
      <c r="A355" s="8" t="s">
        <v>355</v>
      </c>
      <c r="B355" s="9">
        <v>7</v>
      </c>
      <c r="C355" s="9">
        <v>141.37</v>
      </c>
    </row>
    <row r="356" spans="1:3" x14ac:dyDescent="0.25">
      <c r="A356" s="8" t="s">
        <v>356</v>
      </c>
      <c r="B356" s="9">
        <v>1</v>
      </c>
      <c r="C356" s="9">
        <v>19.62</v>
      </c>
    </row>
    <row r="357" spans="1:3" x14ac:dyDescent="0.25">
      <c r="A357" s="8" t="s">
        <v>357</v>
      </c>
      <c r="B357" s="9">
        <v>5</v>
      </c>
      <c r="C357" s="9">
        <v>98.1</v>
      </c>
    </row>
    <row r="358" spans="1:3" x14ac:dyDescent="0.25">
      <c r="A358" s="8" t="s">
        <v>358</v>
      </c>
      <c r="B358" s="9">
        <v>1</v>
      </c>
      <c r="C358" s="9">
        <v>37.22</v>
      </c>
    </row>
    <row r="359" spans="1:3" x14ac:dyDescent="0.25">
      <c r="A359" s="8" t="s">
        <v>359</v>
      </c>
      <c r="B359" s="9">
        <v>1</v>
      </c>
      <c r="C359" s="9">
        <v>29.96</v>
      </c>
    </row>
    <row r="360" spans="1:3" x14ac:dyDescent="0.25">
      <c r="A360" s="8" t="s">
        <v>360</v>
      </c>
      <c r="B360" s="9">
        <v>50</v>
      </c>
      <c r="C360" s="9">
        <v>14.5</v>
      </c>
    </row>
    <row r="361" spans="1:3" x14ac:dyDescent="0.25">
      <c r="A361" s="8" t="s">
        <v>361</v>
      </c>
      <c r="B361" s="9">
        <v>1</v>
      </c>
      <c r="C361" s="9">
        <v>7.58</v>
      </c>
    </row>
    <row r="362" spans="1:3" x14ac:dyDescent="0.25">
      <c r="A362" s="8" t="s">
        <v>362</v>
      </c>
      <c r="B362" s="9">
        <v>1</v>
      </c>
      <c r="C362" s="9">
        <v>31.92</v>
      </c>
    </row>
    <row r="363" spans="1:3" x14ac:dyDescent="0.25">
      <c r="A363" s="8" t="s">
        <v>363</v>
      </c>
      <c r="B363" s="9">
        <v>7</v>
      </c>
      <c r="C363" s="9">
        <v>362.53</v>
      </c>
    </row>
    <row r="364" spans="1:3" x14ac:dyDescent="0.25">
      <c r="A364" s="8" t="s">
        <v>364</v>
      </c>
      <c r="B364" s="9">
        <v>1</v>
      </c>
      <c r="C364" s="9">
        <v>8.92</v>
      </c>
    </row>
    <row r="365" spans="1:3" x14ac:dyDescent="0.25">
      <c r="A365" s="8" t="s">
        <v>365</v>
      </c>
      <c r="B365" s="9">
        <v>0</v>
      </c>
      <c r="C365" s="9">
        <v>0</v>
      </c>
    </row>
    <row r="366" spans="1:3" x14ac:dyDescent="0.25">
      <c r="A366" s="8" t="s">
        <v>366</v>
      </c>
      <c r="B366" s="9">
        <v>1</v>
      </c>
      <c r="C366" s="9">
        <v>20.02</v>
      </c>
    </row>
    <row r="367" spans="1:3" x14ac:dyDescent="0.25">
      <c r="A367" s="8" t="s">
        <v>367</v>
      </c>
      <c r="B367" s="9">
        <v>3</v>
      </c>
      <c r="C367" s="9">
        <v>48.99</v>
      </c>
    </row>
    <row r="368" spans="1:3" x14ac:dyDescent="0.25">
      <c r="A368" s="8" t="s">
        <v>368</v>
      </c>
      <c r="B368" s="9">
        <v>28</v>
      </c>
      <c r="C368" s="9">
        <v>167.35</v>
      </c>
    </row>
    <row r="369" spans="1:3" x14ac:dyDescent="0.25">
      <c r="A369" s="8" t="s">
        <v>369</v>
      </c>
      <c r="B369" s="9">
        <v>7</v>
      </c>
      <c r="C369" s="9">
        <v>79.73</v>
      </c>
    </row>
    <row r="370" spans="1:3" x14ac:dyDescent="0.25">
      <c r="A370" s="8" t="s">
        <v>370</v>
      </c>
      <c r="B370" s="9">
        <v>1</v>
      </c>
      <c r="C370" s="9">
        <v>15.55</v>
      </c>
    </row>
    <row r="371" spans="1:3" x14ac:dyDescent="0.25">
      <c r="A371" s="8" t="s">
        <v>371</v>
      </c>
      <c r="B371" s="9">
        <v>43</v>
      </c>
      <c r="C371" s="9">
        <v>213.55</v>
      </c>
    </row>
    <row r="372" spans="1:3" x14ac:dyDescent="0.25">
      <c r="A372" s="8" t="s">
        <v>372</v>
      </c>
      <c r="B372" s="9">
        <v>11</v>
      </c>
      <c r="C372" s="9">
        <v>105.05</v>
      </c>
    </row>
    <row r="373" spans="1:3" x14ac:dyDescent="0.25">
      <c r="A373" s="8" t="s">
        <v>373</v>
      </c>
      <c r="B373" s="9">
        <v>17</v>
      </c>
      <c r="C373" s="9">
        <v>164.22</v>
      </c>
    </row>
    <row r="374" spans="1:3" x14ac:dyDescent="0.25">
      <c r="A374" s="8" t="s">
        <v>374</v>
      </c>
      <c r="B374" s="9">
        <v>3</v>
      </c>
      <c r="C374" s="9">
        <v>13.02</v>
      </c>
    </row>
    <row r="375" spans="1:3" x14ac:dyDescent="0.25">
      <c r="A375" s="8" t="s">
        <v>375</v>
      </c>
      <c r="B375" s="9">
        <v>80</v>
      </c>
      <c r="C375" s="9">
        <v>153.44</v>
      </c>
    </row>
    <row r="376" spans="1:3" x14ac:dyDescent="0.25">
      <c r="A376" s="8" t="s">
        <v>376</v>
      </c>
      <c r="B376" s="9">
        <v>12</v>
      </c>
      <c r="C376" s="9">
        <v>33.840000000000003</v>
      </c>
    </row>
    <row r="377" spans="1:3" x14ac:dyDescent="0.25">
      <c r="A377" s="8" t="s">
        <v>377</v>
      </c>
      <c r="B377" s="9">
        <v>28</v>
      </c>
      <c r="C377" s="9">
        <v>98.28</v>
      </c>
    </row>
    <row r="378" spans="1:3" x14ac:dyDescent="0.25">
      <c r="A378" s="8" t="s">
        <v>378</v>
      </c>
      <c r="B378" s="9">
        <v>2</v>
      </c>
      <c r="C378" s="9">
        <v>27.42</v>
      </c>
    </row>
    <row r="379" spans="1:3" x14ac:dyDescent="0.25">
      <c r="A379" s="8" t="s">
        <v>379</v>
      </c>
      <c r="B379" s="9">
        <v>6</v>
      </c>
      <c r="C379" s="9">
        <v>43.14</v>
      </c>
    </row>
    <row r="380" spans="1:3" x14ac:dyDescent="0.25">
      <c r="A380" s="8" t="s">
        <v>380</v>
      </c>
      <c r="B380" s="9">
        <v>1</v>
      </c>
      <c r="C380" s="9">
        <v>3.89</v>
      </c>
    </row>
    <row r="381" spans="1:3" x14ac:dyDescent="0.25">
      <c r="A381" s="8" t="s">
        <v>381</v>
      </c>
      <c r="B381" s="9">
        <v>1</v>
      </c>
      <c r="C381" s="9">
        <v>10.65</v>
      </c>
    </row>
    <row r="382" spans="1:3" x14ac:dyDescent="0.25">
      <c r="A382" s="8" t="s">
        <v>382</v>
      </c>
      <c r="B382" s="9">
        <v>1</v>
      </c>
      <c r="C382" s="9">
        <v>7.38</v>
      </c>
    </row>
    <row r="383" spans="1:3" x14ac:dyDescent="0.25">
      <c r="A383" s="8" t="s">
        <v>383</v>
      </c>
      <c r="B383" s="9">
        <v>13</v>
      </c>
      <c r="C383" s="9">
        <v>80.86</v>
      </c>
    </row>
    <row r="384" spans="1:3" x14ac:dyDescent="0.25">
      <c r="A384" s="8" t="s">
        <v>384</v>
      </c>
      <c r="B384" s="9">
        <v>2</v>
      </c>
      <c r="C384" s="9">
        <v>22.72</v>
      </c>
    </row>
    <row r="385" spans="1:3" x14ac:dyDescent="0.25">
      <c r="A385" s="8" t="s">
        <v>385</v>
      </c>
      <c r="B385" s="9">
        <v>2</v>
      </c>
      <c r="C385" s="9">
        <v>22.72</v>
      </c>
    </row>
    <row r="386" spans="1:3" x14ac:dyDescent="0.25">
      <c r="A386" s="8" t="s">
        <v>386</v>
      </c>
      <c r="B386" s="9">
        <v>9</v>
      </c>
      <c r="C386" s="9">
        <v>37.799999999999997</v>
      </c>
    </row>
    <row r="387" spans="1:3" x14ac:dyDescent="0.25">
      <c r="A387" s="8" t="s">
        <v>387</v>
      </c>
      <c r="B387" s="9">
        <v>31</v>
      </c>
      <c r="C387" s="9">
        <v>63.86</v>
      </c>
    </row>
    <row r="388" spans="1:3" x14ac:dyDescent="0.25">
      <c r="A388" s="8" t="s">
        <v>388</v>
      </c>
      <c r="B388" s="9">
        <v>12</v>
      </c>
      <c r="C388" s="9">
        <v>30.48</v>
      </c>
    </row>
    <row r="389" spans="1:3" x14ac:dyDescent="0.25">
      <c r="A389" s="8" t="s">
        <v>389</v>
      </c>
      <c r="B389" s="9">
        <v>14</v>
      </c>
      <c r="C389" s="9">
        <v>47.04</v>
      </c>
    </row>
    <row r="390" spans="1:3" x14ac:dyDescent="0.25">
      <c r="A390" s="8" t="s">
        <v>390</v>
      </c>
      <c r="B390" s="9">
        <v>66</v>
      </c>
      <c r="C390" s="9">
        <v>557.04</v>
      </c>
    </row>
    <row r="391" spans="1:3" x14ac:dyDescent="0.25">
      <c r="A391" s="8" t="s">
        <v>391</v>
      </c>
      <c r="B391" s="9">
        <v>45</v>
      </c>
      <c r="C391" s="9">
        <v>379.8</v>
      </c>
    </row>
    <row r="392" spans="1:3" x14ac:dyDescent="0.25">
      <c r="A392" s="8" t="s">
        <v>392</v>
      </c>
      <c r="B392" s="9">
        <v>9</v>
      </c>
      <c r="C392" s="9">
        <v>75.959999999999994</v>
      </c>
    </row>
    <row r="393" spans="1:3" x14ac:dyDescent="0.25">
      <c r="A393" s="8" t="s">
        <v>393</v>
      </c>
      <c r="B393" s="9">
        <v>10</v>
      </c>
      <c r="C393" s="9">
        <v>84.4</v>
      </c>
    </row>
    <row r="394" spans="1:3" x14ac:dyDescent="0.25">
      <c r="A394" s="8" t="s">
        <v>394</v>
      </c>
      <c r="B394" s="9">
        <v>3</v>
      </c>
      <c r="C394" s="9">
        <v>146.82</v>
      </c>
    </row>
    <row r="395" spans="1:3" x14ac:dyDescent="0.25">
      <c r="A395" s="8" t="s">
        <v>395</v>
      </c>
      <c r="B395" s="9">
        <v>8</v>
      </c>
      <c r="C395" s="9">
        <v>855.04</v>
      </c>
    </row>
    <row r="396" spans="1:3" x14ac:dyDescent="0.25">
      <c r="A396" s="8" t="s">
        <v>396</v>
      </c>
      <c r="B396" s="9">
        <v>1</v>
      </c>
      <c r="C396" s="9">
        <v>37.380000000000003</v>
      </c>
    </row>
    <row r="397" spans="1:3" x14ac:dyDescent="0.25">
      <c r="A397" s="8" t="s">
        <v>397</v>
      </c>
      <c r="B397" s="9">
        <v>3</v>
      </c>
      <c r="C397" s="9">
        <v>438.75</v>
      </c>
    </row>
    <row r="398" spans="1:3" x14ac:dyDescent="0.25">
      <c r="A398" s="8" t="s">
        <v>398</v>
      </c>
      <c r="B398" s="9">
        <v>2</v>
      </c>
      <c r="C398" s="9">
        <v>34.880000000000003</v>
      </c>
    </row>
    <row r="399" spans="1:3" x14ac:dyDescent="0.25">
      <c r="A399" s="8" t="s">
        <v>399</v>
      </c>
      <c r="B399" s="9">
        <v>6</v>
      </c>
      <c r="C399" s="9">
        <v>555.36</v>
      </c>
    </row>
    <row r="400" spans="1:3" x14ac:dyDescent="0.25">
      <c r="A400" s="8" t="s">
        <v>400</v>
      </c>
      <c r="B400" s="9">
        <v>1</v>
      </c>
      <c r="C400" s="9">
        <v>12.15</v>
      </c>
    </row>
    <row r="401" spans="1:3" x14ac:dyDescent="0.25">
      <c r="A401" s="8" t="s">
        <v>401</v>
      </c>
      <c r="B401" s="9">
        <v>2</v>
      </c>
      <c r="C401" s="9">
        <v>24.81</v>
      </c>
    </row>
    <row r="402" spans="1:3" x14ac:dyDescent="0.25">
      <c r="A402" s="8" t="s">
        <v>402</v>
      </c>
      <c r="B402" s="9">
        <v>2</v>
      </c>
      <c r="C402" s="9">
        <v>97.2</v>
      </c>
    </row>
    <row r="403" spans="1:3" x14ac:dyDescent="0.25">
      <c r="A403" s="8" t="s">
        <v>403</v>
      </c>
      <c r="B403" s="9">
        <v>2</v>
      </c>
      <c r="C403" s="9">
        <v>60.3</v>
      </c>
    </row>
    <row r="404" spans="1:3" x14ac:dyDescent="0.25">
      <c r="A404" s="8" t="s">
        <v>404</v>
      </c>
      <c r="B404" s="9">
        <v>4</v>
      </c>
      <c r="C404" s="9">
        <v>370.24</v>
      </c>
    </row>
    <row r="405" spans="1:3" x14ac:dyDescent="0.25">
      <c r="A405" s="8" t="s">
        <v>405</v>
      </c>
      <c r="B405" s="9">
        <v>5</v>
      </c>
      <c r="C405" s="9">
        <v>138.30000000000001</v>
      </c>
    </row>
    <row r="406" spans="1:3" x14ac:dyDescent="0.25">
      <c r="A406" s="8" t="s">
        <v>406</v>
      </c>
      <c r="B406" s="9">
        <v>6</v>
      </c>
      <c r="C406" s="9">
        <v>504</v>
      </c>
    </row>
    <row r="407" spans="1:3" x14ac:dyDescent="0.25">
      <c r="A407" s="8" t="s">
        <v>407</v>
      </c>
      <c r="B407" s="9">
        <v>2</v>
      </c>
      <c r="C407" s="9">
        <v>62.9</v>
      </c>
    </row>
    <row r="408" spans="1:3" x14ac:dyDescent="0.25">
      <c r="A408" s="8" t="s">
        <v>408</v>
      </c>
      <c r="B408" s="9">
        <v>3</v>
      </c>
      <c r="C408" s="9">
        <v>38.25</v>
      </c>
    </row>
    <row r="409" spans="1:3" x14ac:dyDescent="0.25">
      <c r="A409" s="8" t="s">
        <v>409</v>
      </c>
      <c r="B409" s="9">
        <v>14</v>
      </c>
      <c r="C409" s="9">
        <v>1998.08</v>
      </c>
    </row>
    <row r="410" spans="1:3" x14ac:dyDescent="0.25">
      <c r="A410" s="8" t="s">
        <v>410</v>
      </c>
      <c r="B410" s="9">
        <v>7</v>
      </c>
      <c r="C410" s="9">
        <v>57.12</v>
      </c>
    </row>
    <row r="411" spans="1:3" x14ac:dyDescent="0.25">
      <c r="A411" s="8" t="s">
        <v>411</v>
      </c>
      <c r="B411" s="9">
        <v>2</v>
      </c>
      <c r="C411" s="9">
        <v>30.5</v>
      </c>
    </row>
    <row r="412" spans="1:3" x14ac:dyDescent="0.25">
      <c r="A412" s="8" t="s">
        <v>412</v>
      </c>
      <c r="B412" s="9">
        <v>4</v>
      </c>
      <c r="C412" s="9">
        <v>23.46</v>
      </c>
    </row>
    <row r="413" spans="1:3" x14ac:dyDescent="0.25">
      <c r="A413" s="8" t="s">
        <v>413</v>
      </c>
      <c r="B413" s="9">
        <v>3</v>
      </c>
      <c r="C413" s="9">
        <v>191.29</v>
      </c>
    </row>
    <row r="414" spans="1:3" x14ac:dyDescent="0.25">
      <c r="A414" s="8" t="s">
        <v>414</v>
      </c>
      <c r="B414" s="9">
        <v>10</v>
      </c>
      <c r="C414" s="9">
        <v>63.55</v>
      </c>
    </row>
    <row r="415" spans="1:3" x14ac:dyDescent="0.25">
      <c r="A415" s="8" t="s">
        <v>415</v>
      </c>
      <c r="B415" s="9">
        <v>2</v>
      </c>
      <c r="C415" s="9">
        <v>82.74</v>
      </c>
    </row>
    <row r="416" spans="1:3" x14ac:dyDescent="0.25">
      <c r="A416" s="8" t="s">
        <v>416</v>
      </c>
      <c r="B416" s="9">
        <v>1</v>
      </c>
      <c r="C416" s="9">
        <v>66.47</v>
      </c>
    </row>
    <row r="417" spans="1:3" x14ac:dyDescent="0.25">
      <c r="A417" s="8" t="s">
        <v>417</v>
      </c>
      <c r="B417" s="9">
        <v>3</v>
      </c>
      <c r="C417" s="9">
        <v>351.9</v>
      </c>
    </row>
    <row r="418" spans="1:3" x14ac:dyDescent="0.25">
      <c r="A418" s="8" t="s">
        <v>418</v>
      </c>
      <c r="B418" s="9">
        <v>18</v>
      </c>
      <c r="C418" s="9">
        <v>246.78</v>
      </c>
    </row>
    <row r="419" spans="1:3" x14ac:dyDescent="0.25">
      <c r="A419" s="8" t="s">
        <v>419</v>
      </c>
      <c r="B419" s="9">
        <v>8</v>
      </c>
      <c r="C419" s="9">
        <v>308.32</v>
      </c>
    </row>
    <row r="420" spans="1:3" x14ac:dyDescent="0.25">
      <c r="A420" s="8" t="s">
        <v>420</v>
      </c>
      <c r="B420" s="9">
        <v>2</v>
      </c>
      <c r="C420" s="9">
        <v>42.66</v>
      </c>
    </row>
    <row r="421" spans="1:3" x14ac:dyDescent="0.25">
      <c r="A421" s="8" t="s">
        <v>421</v>
      </c>
      <c r="B421" s="9">
        <v>3</v>
      </c>
      <c r="C421" s="9">
        <v>20.55</v>
      </c>
    </row>
    <row r="422" spans="1:3" x14ac:dyDescent="0.25">
      <c r="A422" s="8" t="s">
        <v>422</v>
      </c>
      <c r="B422" s="9">
        <v>23</v>
      </c>
      <c r="C422" s="9">
        <v>1318.46</v>
      </c>
    </row>
    <row r="423" spans="1:3" x14ac:dyDescent="0.25">
      <c r="A423" s="8" t="s">
        <v>423</v>
      </c>
      <c r="B423" s="9">
        <v>1</v>
      </c>
      <c r="C423" s="9">
        <v>104.97</v>
      </c>
    </row>
    <row r="424" spans="1:3" x14ac:dyDescent="0.25">
      <c r="A424" s="8" t="s">
        <v>424</v>
      </c>
      <c r="B424" s="9">
        <v>6</v>
      </c>
      <c r="C424" s="9">
        <v>55.32</v>
      </c>
    </row>
    <row r="425" spans="1:3" x14ac:dyDescent="0.25">
      <c r="A425" s="8" t="s">
        <v>425</v>
      </c>
      <c r="B425" s="9">
        <v>1</v>
      </c>
      <c r="C425" s="9">
        <v>112.92</v>
      </c>
    </row>
    <row r="426" spans="1:3" x14ac:dyDescent="0.25">
      <c r="A426" s="8" t="s">
        <v>426</v>
      </c>
      <c r="B426" s="9">
        <v>1</v>
      </c>
      <c r="C426" s="9">
        <v>70.56</v>
      </c>
    </row>
    <row r="427" spans="1:3" x14ac:dyDescent="0.25">
      <c r="A427" s="8" t="s">
        <v>427</v>
      </c>
      <c r="B427" s="9">
        <v>2</v>
      </c>
      <c r="C427" s="9">
        <v>65.400000000000006</v>
      </c>
    </row>
    <row r="428" spans="1:3" x14ac:dyDescent="0.25">
      <c r="A428" s="8" t="s">
        <v>428</v>
      </c>
      <c r="B428" s="9">
        <v>7</v>
      </c>
      <c r="C428" s="9">
        <v>801.22</v>
      </c>
    </row>
    <row r="429" spans="1:3" x14ac:dyDescent="0.25">
      <c r="A429" s="8" t="s">
        <v>429</v>
      </c>
      <c r="B429" s="9">
        <v>6</v>
      </c>
      <c r="C429" s="9">
        <v>601.32000000000005</v>
      </c>
    </row>
    <row r="430" spans="1:3" x14ac:dyDescent="0.25">
      <c r="A430" s="8" t="s">
        <v>430</v>
      </c>
      <c r="B430" s="9">
        <v>1</v>
      </c>
      <c r="C430" s="9">
        <v>15.17</v>
      </c>
    </row>
    <row r="431" spans="1:3" x14ac:dyDescent="0.25">
      <c r="A431" s="8" t="s">
        <v>431</v>
      </c>
      <c r="B431" s="9">
        <v>0</v>
      </c>
      <c r="C431" s="9">
        <v>0</v>
      </c>
    </row>
    <row r="432" spans="1:3" x14ac:dyDescent="0.25">
      <c r="A432" s="8" t="s">
        <v>432</v>
      </c>
      <c r="B432" s="9">
        <v>2</v>
      </c>
      <c r="C432" s="9">
        <v>56.5</v>
      </c>
    </row>
    <row r="433" spans="1:3" x14ac:dyDescent="0.25">
      <c r="A433" s="8" t="s">
        <v>433</v>
      </c>
      <c r="B433" s="9">
        <v>2</v>
      </c>
      <c r="C433" s="9">
        <v>336.58</v>
      </c>
    </row>
    <row r="434" spans="1:3" x14ac:dyDescent="0.25">
      <c r="A434" s="8" t="s">
        <v>434</v>
      </c>
      <c r="B434" s="9">
        <v>1</v>
      </c>
      <c r="C434" s="9">
        <v>34.32</v>
      </c>
    </row>
    <row r="435" spans="1:3" x14ac:dyDescent="0.25">
      <c r="A435" s="8" t="s">
        <v>435</v>
      </c>
      <c r="B435" s="9">
        <v>30</v>
      </c>
      <c r="C435" s="9">
        <v>623.4</v>
      </c>
    </row>
    <row r="436" spans="1:3" x14ac:dyDescent="0.25">
      <c r="A436" s="8" t="s">
        <v>436</v>
      </c>
      <c r="B436" s="9">
        <v>14</v>
      </c>
      <c r="C436" s="9">
        <v>589.26</v>
      </c>
    </row>
    <row r="437" spans="1:3" x14ac:dyDescent="0.25">
      <c r="A437" s="8" t="s">
        <v>437</v>
      </c>
      <c r="B437" s="9">
        <v>5</v>
      </c>
      <c r="C437" s="9">
        <v>151.44999999999999</v>
      </c>
    </row>
    <row r="438" spans="1:3" x14ac:dyDescent="0.25">
      <c r="A438" s="8" t="s">
        <v>438</v>
      </c>
      <c r="B438" s="9">
        <v>6</v>
      </c>
      <c r="C438" s="9">
        <v>74.7</v>
      </c>
    </row>
    <row r="439" spans="1:3" x14ac:dyDescent="0.25">
      <c r="A439" s="8" t="s">
        <v>439</v>
      </c>
      <c r="B439" s="9">
        <v>15</v>
      </c>
      <c r="C439" s="9">
        <v>1032</v>
      </c>
    </row>
    <row r="440" spans="1:3" x14ac:dyDescent="0.25">
      <c r="A440" s="8" t="s">
        <v>440</v>
      </c>
      <c r="B440" s="9">
        <v>19</v>
      </c>
      <c r="C440" s="9">
        <v>304.19</v>
      </c>
    </row>
    <row r="441" spans="1:3" x14ac:dyDescent="0.25">
      <c r="A441" s="8" t="s">
        <v>441</v>
      </c>
      <c r="B441" s="9">
        <v>28</v>
      </c>
      <c r="C441" s="9">
        <v>435.72</v>
      </c>
    </row>
    <row r="442" spans="1:3" x14ac:dyDescent="0.25">
      <c r="A442" s="8" t="s">
        <v>442</v>
      </c>
      <c r="B442" s="9">
        <v>6</v>
      </c>
      <c r="C442" s="9">
        <v>234.3</v>
      </c>
    </row>
    <row r="443" spans="1:3" x14ac:dyDescent="0.25">
      <c r="A443" s="8" t="s">
        <v>443</v>
      </c>
      <c r="B443" s="9">
        <v>3</v>
      </c>
      <c r="C443" s="9">
        <v>81.48</v>
      </c>
    </row>
    <row r="444" spans="1:3" x14ac:dyDescent="0.25">
      <c r="A444" s="8" t="s">
        <v>444</v>
      </c>
      <c r="B444" s="9">
        <v>14</v>
      </c>
      <c r="C444" s="9">
        <v>122.22</v>
      </c>
    </row>
    <row r="445" spans="1:3" x14ac:dyDescent="0.25">
      <c r="A445" s="8" t="s">
        <v>445</v>
      </c>
      <c r="B445" s="9">
        <v>4</v>
      </c>
      <c r="C445" s="9">
        <v>275.2</v>
      </c>
    </row>
    <row r="446" spans="1:3" x14ac:dyDescent="0.25">
      <c r="A446" s="8" t="s">
        <v>446</v>
      </c>
      <c r="B446" s="9">
        <v>3</v>
      </c>
      <c r="C446" s="9">
        <v>360.45</v>
      </c>
    </row>
    <row r="447" spans="1:3" x14ac:dyDescent="0.25">
      <c r="A447" s="8" t="s">
        <v>447</v>
      </c>
      <c r="B447" s="9">
        <v>21</v>
      </c>
      <c r="C447" s="9">
        <v>266.49</v>
      </c>
    </row>
    <row r="448" spans="1:3" x14ac:dyDescent="0.25">
      <c r="A448" s="8" t="s">
        <v>448</v>
      </c>
      <c r="B448" s="9">
        <v>1</v>
      </c>
      <c r="C448" s="9">
        <v>26.4</v>
      </c>
    </row>
    <row r="449" spans="1:3" x14ac:dyDescent="0.25">
      <c r="A449" s="8" t="s">
        <v>449</v>
      </c>
      <c r="B449" s="9">
        <v>3</v>
      </c>
      <c r="C449" s="9">
        <v>48.27</v>
      </c>
    </row>
    <row r="450" spans="1:3" x14ac:dyDescent="0.25">
      <c r="A450" s="8" t="s">
        <v>450</v>
      </c>
      <c r="B450" s="9">
        <v>0</v>
      </c>
      <c r="C450" s="9">
        <v>0</v>
      </c>
    </row>
    <row r="451" spans="1:3" x14ac:dyDescent="0.25">
      <c r="A451" s="8" t="s">
        <v>451</v>
      </c>
      <c r="B451" s="9">
        <v>10</v>
      </c>
      <c r="C451" s="9">
        <v>207.8</v>
      </c>
    </row>
    <row r="452" spans="1:3" x14ac:dyDescent="0.25">
      <c r="A452" s="8" t="s">
        <v>452</v>
      </c>
      <c r="B452" s="9">
        <v>8</v>
      </c>
      <c r="C452" s="9">
        <v>336.72</v>
      </c>
    </row>
    <row r="453" spans="1:3" x14ac:dyDescent="0.25">
      <c r="A453" s="8" t="s">
        <v>453</v>
      </c>
      <c r="B453" s="9">
        <v>1</v>
      </c>
      <c r="C453" s="9">
        <v>30.21</v>
      </c>
    </row>
    <row r="454" spans="1:3" x14ac:dyDescent="0.25">
      <c r="A454" s="8" t="s">
        <v>454</v>
      </c>
      <c r="B454" s="9">
        <v>14</v>
      </c>
      <c r="C454" s="9">
        <v>174.3</v>
      </c>
    </row>
    <row r="455" spans="1:3" x14ac:dyDescent="0.25">
      <c r="A455" s="8" t="s">
        <v>455</v>
      </c>
      <c r="B455" s="9">
        <v>10</v>
      </c>
      <c r="C455" s="9">
        <v>688</v>
      </c>
    </row>
    <row r="456" spans="1:3" x14ac:dyDescent="0.25">
      <c r="A456" s="8" t="s">
        <v>456</v>
      </c>
      <c r="B456" s="9">
        <v>1</v>
      </c>
      <c r="C456" s="9">
        <v>189.74</v>
      </c>
    </row>
    <row r="457" spans="1:3" x14ac:dyDescent="0.25">
      <c r="A457" s="8" t="s">
        <v>457</v>
      </c>
      <c r="B457" s="9">
        <v>18</v>
      </c>
      <c r="C457" s="9">
        <v>288.18</v>
      </c>
    </row>
    <row r="458" spans="1:3" x14ac:dyDescent="0.25">
      <c r="A458" s="8" t="s">
        <v>458</v>
      </c>
      <c r="B458" s="9">
        <v>2</v>
      </c>
      <c r="C458" s="9">
        <v>11.08</v>
      </c>
    </row>
    <row r="459" spans="1:3" x14ac:dyDescent="0.25">
      <c r="A459" s="8" t="s">
        <v>459</v>
      </c>
      <c r="B459" s="9">
        <v>1</v>
      </c>
      <c r="C459" s="9">
        <v>26.88</v>
      </c>
    </row>
    <row r="460" spans="1:3" x14ac:dyDescent="0.25">
      <c r="A460" s="8" t="s">
        <v>460</v>
      </c>
      <c r="B460" s="9">
        <v>1</v>
      </c>
      <c r="C460" s="9">
        <v>59</v>
      </c>
    </row>
    <row r="461" spans="1:3" x14ac:dyDescent="0.25">
      <c r="A461" s="8" t="s">
        <v>461</v>
      </c>
      <c r="B461" s="9">
        <v>2</v>
      </c>
      <c r="C461" s="9">
        <v>184.82</v>
      </c>
    </row>
    <row r="462" spans="1:3" x14ac:dyDescent="0.25">
      <c r="A462" s="8" t="s">
        <v>462</v>
      </c>
      <c r="B462" s="9">
        <v>4</v>
      </c>
      <c r="C462" s="9">
        <v>81.36</v>
      </c>
    </row>
    <row r="463" spans="1:3" x14ac:dyDescent="0.25">
      <c r="A463" s="8" t="s">
        <v>463</v>
      </c>
      <c r="B463" s="9">
        <v>3</v>
      </c>
      <c r="C463" s="9">
        <v>280.95</v>
      </c>
    </row>
    <row r="464" spans="1:3" x14ac:dyDescent="0.25">
      <c r="A464" s="8" t="s">
        <v>464</v>
      </c>
      <c r="B464" s="9">
        <v>1</v>
      </c>
      <c r="C464" s="9">
        <v>45.92</v>
      </c>
    </row>
    <row r="465" spans="1:3" x14ac:dyDescent="0.25">
      <c r="A465" s="8" t="s">
        <v>465</v>
      </c>
      <c r="B465" s="9">
        <v>2</v>
      </c>
      <c r="C465" s="9">
        <v>235.26</v>
      </c>
    </row>
    <row r="466" spans="1:3" x14ac:dyDescent="0.25">
      <c r="A466" s="8" t="s">
        <v>466</v>
      </c>
      <c r="B466" s="9">
        <v>17</v>
      </c>
      <c r="C466" s="9">
        <v>128.18</v>
      </c>
    </row>
    <row r="467" spans="1:3" x14ac:dyDescent="0.25">
      <c r="A467" s="8" t="s">
        <v>467</v>
      </c>
      <c r="B467" s="9">
        <v>11</v>
      </c>
      <c r="C467" s="9">
        <v>116.8</v>
      </c>
    </row>
    <row r="468" spans="1:3" x14ac:dyDescent="0.25">
      <c r="A468" s="8" t="s">
        <v>468</v>
      </c>
      <c r="B468" s="9">
        <v>8</v>
      </c>
      <c r="C468" s="9">
        <v>110.08</v>
      </c>
    </row>
    <row r="469" spans="1:3" x14ac:dyDescent="0.25">
      <c r="A469" s="8" t="s">
        <v>469</v>
      </c>
      <c r="B469" s="9">
        <v>1</v>
      </c>
      <c r="C469" s="9">
        <v>8.44</v>
      </c>
    </row>
    <row r="470" spans="1:3" x14ac:dyDescent="0.25">
      <c r="A470" s="8" t="s">
        <v>470</v>
      </c>
      <c r="B470" s="9">
        <v>1</v>
      </c>
      <c r="C470" s="9">
        <v>4.46</v>
      </c>
    </row>
    <row r="471" spans="1:3" x14ac:dyDescent="0.25">
      <c r="A471" s="8" t="s">
        <v>471</v>
      </c>
      <c r="B471" s="9">
        <v>7</v>
      </c>
      <c r="C471" s="9">
        <v>83.5</v>
      </c>
    </row>
    <row r="472" spans="1:3" x14ac:dyDescent="0.25">
      <c r="A472" s="8" t="s">
        <v>472</v>
      </c>
      <c r="B472" s="9">
        <v>6</v>
      </c>
      <c r="C472" s="9">
        <v>98.88</v>
      </c>
    </row>
    <row r="473" spans="1:3" x14ac:dyDescent="0.25">
      <c r="A473" s="8" t="s">
        <v>473</v>
      </c>
      <c r="B473" s="9">
        <v>1</v>
      </c>
      <c r="C473" s="9">
        <v>21.65</v>
      </c>
    </row>
    <row r="474" spans="1:3" x14ac:dyDescent="0.25">
      <c r="A474" s="8" t="s">
        <v>474</v>
      </c>
      <c r="B474" s="9">
        <v>1</v>
      </c>
      <c r="C474" s="9">
        <v>44.65</v>
      </c>
    </row>
    <row r="475" spans="1:3" x14ac:dyDescent="0.25">
      <c r="A475" s="8" t="s">
        <v>475</v>
      </c>
      <c r="B475" s="9">
        <v>3</v>
      </c>
      <c r="C475" s="9">
        <v>209.28</v>
      </c>
    </row>
    <row r="476" spans="1:3" x14ac:dyDescent="0.25">
      <c r="A476" s="8" t="s">
        <v>476</v>
      </c>
      <c r="B476" s="9">
        <v>4</v>
      </c>
      <c r="C476" s="9">
        <v>1070.96</v>
      </c>
    </row>
    <row r="477" spans="1:3" x14ac:dyDescent="0.25">
      <c r="A477" s="8" t="s">
        <v>477</v>
      </c>
      <c r="B477" s="9">
        <v>116</v>
      </c>
      <c r="C477" s="9">
        <v>15799.68</v>
      </c>
    </row>
    <row r="478" spans="1:3" x14ac:dyDescent="0.25">
      <c r="A478" s="8" t="s">
        <v>478</v>
      </c>
      <c r="B478" s="9">
        <v>201</v>
      </c>
      <c r="C478" s="9">
        <v>30702.1</v>
      </c>
    </row>
    <row r="479" spans="1:3" x14ac:dyDescent="0.25">
      <c r="A479" s="8" t="s">
        <v>479</v>
      </c>
      <c r="B479" s="9">
        <v>1</v>
      </c>
      <c r="C479" s="9">
        <v>410.48</v>
      </c>
    </row>
    <row r="480" spans="1:3" x14ac:dyDescent="0.25">
      <c r="A480" s="8" t="s">
        <v>480</v>
      </c>
      <c r="B480" s="9">
        <v>1</v>
      </c>
      <c r="C480" s="9">
        <v>672.68</v>
      </c>
    </row>
    <row r="481" spans="1:3" x14ac:dyDescent="0.25">
      <c r="A481" s="8" t="s">
        <v>481</v>
      </c>
      <c r="B481" s="9">
        <v>26</v>
      </c>
      <c r="C481" s="9">
        <v>21805</v>
      </c>
    </row>
    <row r="482" spans="1:3" x14ac:dyDescent="0.25">
      <c r="A482" s="8" t="s">
        <v>482</v>
      </c>
      <c r="B482" s="9">
        <v>3</v>
      </c>
      <c r="C482" s="9">
        <v>890.82</v>
      </c>
    </row>
    <row r="483" spans="1:3" x14ac:dyDescent="0.25">
      <c r="A483" s="8" t="s">
        <v>483</v>
      </c>
      <c r="B483" s="9">
        <v>2</v>
      </c>
      <c r="C483" s="9">
        <v>428.04</v>
      </c>
    </row>
    <row r="484" spans="1:3" x14ac:dyDescent="0.25">
      <c r="A484" s="8" t="s">
        <v>484</v>
      </c>
      <c r="B484" s="9">
        <v>1</v>
      </c>
      <c r="C484" s="9">
        <v>256.93</v>
      </c>
    </row>
    <row r="485" spans="1:3" x14ac:dyDescent="0.25">
      <c r="A485" s="8" t="s">
        <v>485</v>
      </c>
      <c r="B485" s="9">
        <v>1</v>
      </c>
      <c r="C485" s="9">
        <v>42.08</v>
      </c>
    </row>
    <row r="486" spans="1:3" x14ac:dyDescent="0.25">
      <c r="A486" s="8" t="s">
        <v>486</v>
      </c>
      <c r="B486" s="9">
        <v>2</v>
      </c>
      <c r="C486" s="9">
        <v>47.3</v>
      </c>
    </row>
    <row r="487" spans="1:3" x14ac:dyDescent="0.25">
      <c r="A487" s="8" t="s">
        <v>487</v>
      </c>
      <c r="B487" s="9">
        <v>0</v>
      </c>
      <c r="C487" s="9">
        <v>0</v>
      </c>
    </row>
    <row r="488" spans="1:3" x14ac:dyDescent="0.25">
      <c r="A488" s="8" t="s">
        <v>488</v>
      </c>
      <c r="B488" s="9">
        <v>4</v>
      </c>
      <c r="C488" s="9">
        <v>761.92</v>
      </c>
    </row>
    <row r="489" spans="1:3" x14ac:dyDescent="0.25">
      <c r="A489" s="8" t="s">
        <v>489</v>
      </c>
      <c r="B489" s="9">
        <v>1</v>
      </c>
      <c r="C489" s="9">
        <v>19.62</v>
      </c>
    </row>
    <row r="490" spans="1:3" x14ac:dyDescent="0.25">
      <c r="A490" s="8" t="s">
        <v>490</v>
      </c>
      <c r="B490" s="9">
        <v>0</v>
      </c>
      <c r="C490" s="9">
        <v>0</v>
      </c>
    </row>
    <row r="491" spans="1:3" x14ac:dyDescent="0.25">
      <c r="A491" s="8" t="s">
        <v>491</v>
      </c>
      <c r="B491" s="9">
        <v>1</v>
      </c>
      <c r="C491" s="9">
        <v>37.28</v>
      </c>
    </row>
    <row r="492" spans="1:3" x14ac:dyDescent="0.25">
      <c r="A492" s="8" t="s">
        <v>492</v>
      </c>
      <c r="B492" s="9">
        <v>0</v>
      </c>
      <c r="C492" s="9">
        <v>0</v>
      </c>
    </row>
    <row r="493" spans="1:3" x14ac:dyDescent="0.25">
      <c r="A493" s="8" t="s">
        <v>493</v>
      </c>
      <c r="B493" s="9">
        <v>0</v>
      </c>
      <c r="C493" s="9">
        <v>0</v>
      </c>
    </row>
    <row r="494" spans="1:3" x14ac:dyDescent="0.25">
      <c r="A494" s="8" t="s">
        <v>494</v>
      </c>
      <c r="B494" s="9">
        <v>-1</v>
      </c>
      <c r="C494" s="9">
        <v>-22.85</v>
      </c>
    </row>
    <row r="495" spans="1:3" x14ac:dyDescent="0.25">
      <c r="A495" s="8" t="s">
        <v>495</v>
      </c>
      <c r="B495" s="9">
        <v>1</v>
      </c>
      <c r="C495" s="9">
        <v>29.21</v>
      </c>
    </row>
    <row r="496" spans="1:3" x14ac:dyDescent="0.25">
      <c r="A496" s="8" t="s">
        <v>496</v>
      </c>
      <c r="B496" s="9">
        <v>2</v>
      </c>
      <c r="C496" s="9">
        <v>73.900000000000006</v>
      </c>
    </row>
    <row r="497" spans="1:3" x14ac:dyDescent="0.25">
      <c r="A497" s="8" t="s">
        <v>497</v>
      </c>
      <c r="B497" s="9">
        <v>1</v>
      </c>
      <c r="C497" s="9">
        <v>16.940000000000001</v>
      </c>
    </row>
    <row r="498" spans="1:3" x14ac:dyDescent="0.25">
      <c r="A498" s="8" t="s">
        <v>498</v>
      </c>
      <c r="B498" s="9">
        <v>2</v>
      </c>
      <c r="C498" s="9">
        <v>38.159999999999997</v>
      </c>
    </row>
    <row r="499" spans="1:3" x14ac:dyDescent="0.25">
      <c r="A499" s="8" t="s">
        <v>499</v>
      </c>
      <c r="B499" s="9">
        <v>36</v>
      </c>
      <c r="C499" s="9">
        <v>851.4</v>
      </c>
    </row>
    <row r="500" spans="1:3" x14ac:dyDescent="0.25">
      <c r="A500" s="8" t="s">
        <v>500</v>
      </c>
      <c r="B500" s="9">
        <v>4</v>
      </c>
      <c r="C500" s="9">
        <v>151.36000000000001</v>
      </c>
    </row>
    <row r="501" spans="1:3" x14ac:dyDescent="0.25">
      <c r="A501" s="8" t="s">
        <v>501</v>
      </c>
      <c r="B501" s="9">
        <v>7</v>
      </c>
      <c r="C501" s="9">
        <v>118.58</v>
      </c>
    </row>
    <row r="502" spans="1:3" x14ac:dyDescent="0.25">
      <c r="A502" s="8" t="s">
        <v>502</v>
      </c>
      <c r="B502" s="9">
        <v>2</v>
      </c>
      <c r="C502" s="9">
        <v>39.24</v>
      </c>
    </row>
    <row r="503" spans="1:3" x14ac:dyDescent="0.25">
      <c r="A503" s="8" t="s">
        <v>503</v>
      </c>
      <c r="B503" s="9">
        <v>0</v>
      </c>
      <c r="C503" s="9">
        <v>0</v>
      </c>
    </row>
    <row r="504" spans="1:3" x14ac:dyDescent="0.25">
      <c r="A504" s="8" t="s">
        <v>504</v>
      </c>
      <c r="B504" s="9">
        <v>0</v>
      </c>
      <c r="C504" s="9">
        <v>0</v>
      </c>
    </row>
    <row r="505" spans="1:3" x14ac:dyDescent="0.25">
      <c r="A505" s="8" t="s">
        <v>505</v>
      </c>
      <c r="B505" s="9">
        <v>0</v>
      </c>
      <c r="C505" s="9">
        <v>0</v>
      </c>
    </row>
    <row r="506" spans="1:3" x14ac:dyDescent="0.25">
      <c r="A506" s="8" t="s">
        <v>506</v>
      </c>
      <c r="B506" s="9">
        <v>2</v>
      </c>
      <c r="C506" s="9">
        <v>66.72</v>
      </c>
    </row>
    <row r="507" spans="1:3" x14ac:dyDescent="0.25">
      <c r="A507" s="8" t="s">
        <v>507</v>
      </c>
      <c r="B507" s="9">
        <v>0</v>
      </c>
      <c r="C507" s="9">
        <v>0</v>
      </c>
    </row>
    <row r="508" spans="1:3" x14ac:dyDescent="0.25">
      <c r="A508" s="8" t="s">
        <v>508</v>
      </c>
      <c r="B508" s="9">
        <v>7</v>
      </c>
      <c r="C508" s="9">
        <v>114.59</v>
      </c>
    </row>
    <row r="509" spans="1:3" x14ac:dyDescent="0.25">
      <c r="A509" s="8" t="s">
        <v>509</v>
      </c>
      <c r="B509" s="9">
        <v>6</v>
      </c>
      <c r="C509" s="9">
        <v>102.78</v>
      </c>
    </row>
    <row r="510" spans="1:3" x14ac:dyDescent="0.25">
      <c r="A510" s="8" t="s">
        <v>510</v>
      </c>
      <c r="B510" s="9">
        <v>3</v>
      </c>
      <c r="C510" s="9">
        <v>74.459999999999994</v>
      </c>
    </row>
    <row r="511" spans="1:3" x14ac:dyDescent="0.25">
      <c r="A511" s="8" t="s">
        <v>511</v>
      </c>
      <c r="B511" s="9">
        <v>1</v>
      </c>
      <c r="C511" s="9">
        <v>40.020000000000003</v>
      </c>
    </row>
    <row r="512" spans="1:3" x14ac:dyDescent="0.25">
      <c r="A512" s="8" t="s">
        <v>512</v>
      </c>
      <c r="B512" s="9">
        <v>2</v>
      </c>
      <c r="C512" s="9">
        <v>123.36</v>
      </c>
    </row>
    <row r="513" spans="1:3" x14ac:dyDescent="0.25">
      <c r="A513" s="8" t="s">
        <v>513</v>
      </c>
      <c r="B513" s="9">
        <v>2</v>
      </c>
      <c r="C513" s="9">
        <v>337.2</v>
      </c>
    </row>
    <row r="514" spans="1:3" x14ac:dyDescent="0.25">
      <c r="A514" s="8" t="s">
        <v>514</v>
      </c>
      <c r="B514" s="9">
        <v>1</v>
      </c>
      <c r="C514" s="9">
        <v>14.9</v>
      </c>
    </row>
    <row r="515" spans="1:3" x14ac:dyDescent="0.25">
      <c r="A515" s="8" t="s">
        <v>515</v>
      </c>
      <c r="B515" s="9">
        <v>1</v>
      </c>
      <c r="C515" s="9">
        <v>19.64</v>
      </c>
    </row>
    <row r="516" spans="1:3" x14ac:dyDescent="0.25">
      <c r="A516" s="8" t="s">
        <v>516</v>
      </c>
      <c r="B516" s="9">
        <v>5</v>
      </c>
      <c r="C516" s="9">
        <v>92.5</v>
      </c>
    </row>
    <row r="517" spans="1:3" x14ac:dyDescent="0.25">
      <c r="A517" s="8" t="s">
        <v>517</v>
      </c>
      <c r="B517" s="9">
        <v>4</v>
      </c>
      <c r="C517" s="9">
        <v>259.04000000000002</v>
      </c>
    </row>
    <row r="518" spans="1:3" x14ac:dyDescent="0.25">
      <c r="A518" s="8" t="s">
        <v>518</v>
      </c>
      <c r="B518" s="9">
        <v>4</v>
      </c>
      <c r="C518" s="9">
        <v>74</v>
      </c>
    </row>
    <row r="519" spans="1:3" x14ac:dyDescent="0.25">
      <c r="A519" s="8" t="s">
        <v>519</v>
      </c>
      <c r="B519" s="9">
        <v>11</v>
      </c>
      <c r="C519" s="9">
        <v>229.46</v>
      </c>
    </row>
    <row r="520" spans="1:3" x14ac:dyDescent="0.25">
      <c r="A520" s="8" t="s">
        <v>520</v>
      </c>
      <c r="B520" s="9">
        <v>5</v>
      </c>
      <c r="C520" s="9">
        <v>120.75</v>
      </c>
    </row>
    <row r="521" spans="1:3" x14ac:dyDescent="0.25">
      <c r="A521" s="8" t="s">
        <v>521</v>
      </c>
      <c r="B521" s="9">
        <v>8</v>
      </c>
      <c r="C521" s="9">
        <v>240.16</v>
      </c>
    </row>
    <row r="522" spans="1:3" x14ac:dyDescent="0.25">
      <c r="A522" s="8" t="s">
        <v>522</v>
      </c>
      <c r="B522" s="9">
        <v>10</v>
      </c>
      <c r="C522" s="9">
        <v>271.3</v>
      </c>
    </row>
    <row r="523" spans="1:3" x14ac:dyDescent="0.25">
      <c r="A523" s="8" t="s">
        <v>523</v>
      </c>
      <c r="B523" s="9">
        <v>4</v>
      </c>
      <c r="C523" s="9">
        <v>192.32</v>
      </c>
    </row>
    <row r="524" spans="1:3" x14ac:dyDescent="0.25">
      <c r="A524" s="8" t="s">
        <v>524</v>
      </c>
      <c r="B524" s="9">
        <v>3</v>
      </c>
      <c r="C524" s="9">
        <v>144.24</v>
      </c>
    </row>
    <row r="525" spans="1:3" x14ac:dyDescent="0.25">
      <c r="A525" s="8" t="s">
        <v>525</v>
      </c>
      <c r="B525" s="9">
        <v>0</v>
      </c>
      <c r="C525" s="9">
        <v>0</v>
      </c>
    </row>
    <row r="526" spans="1:3" x14ac:dyDescent="0.25">
      <c r="A526" s="8" t="s">
        <v>526</v>
      </c>
      <c r="B526" s="9">
        <v>2</v>
      </c>
      <c r="C526" s="9">
        <v>86.06</v>
      </c>
    </row>
    <row r="527" spans="1:3" x14ac:dyDescent="0.25">
      <c r="A527" s="8" t="s">
        <v>527</v>
      </c>
      <c r="B527" s="9">
        <v>3</v>
      </c>
      <c r="C527" s="9">
        <v>145.91999999999999</v>
      </c>
    </row>
    <row r="528" spans="1:3" x14ac:dyDescent="0.25">
      <c r="A528" s="8" t="s">
        <v>528</v>
      </c>
      <c r="B528" s="9">
        <v>2</v>
      </c>
      <c r="C528" s="9">
        <v>138.88</v>
      </c>
    </row>
    <row r="529" spans="1:3" x14ac:dyDescent="0.25">
      <c r="A529" s="8" t="s">
        <v>529</v>
      </c>
      <c r="B529" s="9">
        <v>6</v>
      </c>
      <c r="C529" s="9">
        <v>100.26</v>
      </c>
    </row>
    <row r="530" spans="1:3" x14ac:dyDescent="0.25">
      <c r="A530" s="8" t="s">
        <v>530</v>
      </c>
      <c r="B530" s="9">
        <v>1</v>
      </c>
      <c r="C530" s="9">
        <v>23.36</v>
      </c>
    </row>
    <row r="531" spans="1:3" x14ac:dyDescent="0.25">
      <c r="A531" s="8" t="s">
        <v>531</v>
      </c>
      <c r="B531" s="9">
        <v>1</v>
      </c>
      <c r="C531" s="9">
        <v>16.440000000000001</v>
      </c>
    </row>
    <row r="532" spans="1:3" x14ac:dyDescent="0.25">
      <c r="A532" s="8" t="s">
        <v>532</v>
      </c>
      <c r="B532" s="9">
        <v>3</v>
      </c>
      <c r="C532" s="9">
        <v>57.51</v>
      </c>
    </row>
    <row r="533" spans="1:3" x14ac:dyDescent="0.25">
      <c r="A533" s="8" t="s">
        <v>533</v>
      </c>
      <c r="B533" s="9">
        <v>2</v>
      </c>
      <c r="C533" s="9">
        <v>41.38</v>
      </c>
    </row>
    <row r="534" spans="1:3" x14ac:dyDescent="0.25">
      <c r="A534" s="8" t="s">
        <v>534</v>
      </c>
      <c r="B534" s="9">
        <v>25</v>
      </c>
      <c r="C534" s="9">
        <v>554</v>
      </c>
    </row>
    <row r="535" spans="1:3" x14ac:dyDescent="0.25">
      <c r="A535" s="8" t="s">
        <v>535</v>
      </c>
      <c r="B535" s="9">
        <v>4</v>
      </c>
      <c r="C535" s="9">
        <v>109.12</v>
      </c>
    </row>
    <row r="536" spans="1:3" x14ac:dyDescent="0.25">
      <c r="A536" s="8" t="s">
        <v>536</v>
      </c>
      <c r="B536" s="9">
        <v>10</v>
      </c>
      <c r="C536" s="9">
        <v>339.3</v>
      </c>
    </row>
    <row r="537" spans="1:3" x14ac:dyDescent="0.25">
      <c r="A537" s="8" t="s">
        <v>537</v>
      </c>
      <c r="B537" s="9">
        <v>3</v>
      </c>
      <c r="C537" s="9">
        <v>138.44999999999999</v>
      </c>
    </row>
    <row r="538" spans="1:3" x14ac:dyDescent="0.25">
      <c r="A538" s="8" t="s">
        <v>538</v>
      </c>
      <c r="B538" s="9">
        <v>1</v>
      </c>
      <c r="C538" s="9">
        <v>119.9</v>
      </c>
    </row>
    <row r="539" spans="1:3" x14ac:dyDescent="0.25">
      <c r="A539" s="8" t="s">
        <v>539</v>
      </c>
      <c r="B539" s="9">
        <v>1</v>
      </c>
      <c r="C539" s="9">
        <v>22.11</v>
      </c>
    </row>
    <row r="540" spans="1:3" x14ac:dyDescent="0.25">
      <c r="A540" s="8" t="s">
        <v>540</v>
      </c>
      <c r="B540" s="9">
        <v>2</v>
      </c>
      <c r="C540" s="9">
        <v>81.06</v>
      </c>
    </row>
    <row r="541" spans="1:3" x14ac:dyDescent="0.25">
      <c r="A541" s="8" t="s">
        <v>541</v>
      </c>
      <c r="B541" s="9">
        <v>0</v>
      </c>
      <c r="C541" s="9">
        <v>0</v>
      </c>
    </row>
    <row r="542" spans="1:3" x14ac:dyDescent="0.25">
      <c r="A542" s="8" t="s">
        <v>542</v>
      </c>
      <c r="B542" s="9">
        <v>8</v>
      </c>
      <c r="C542" s="9">
        <v>276.32</v>
      </c>
    </row>
    <row r="543" spans="1:3" x14ac:dyDescent="0.25">
      <c r="A543" s="8" t="s">
        <v>543</v>
      </c>
      <c r="B543" s="9">
        <v>10</v>
      </c>
      <c r="C543" s="9">
        <v>358.8</v>
      </c>
    </row>
    <row r="544" spans="1:3" x14ac:dyDescent="0.25">
      <c r="A544" s="8" t="s">
        <v>544</v>
      </c>
      <c r="B544" s="9">
        <v>3</v>
      </c>
      <c r="C544" s="9">
        <v>157.38</v>
      </c>
    </row>
    <row r="545" spans="1:3" x14ac:dyDescent="0.25">
      <c r="A545" s="8" t="s">
        <v>545</v>
      </c>
      <c r="B545" s="9">
        <v>2</v>
      </c>
      <c r="C545" s="9">
        <v>125.28</v>
      </c>
    </row>
    <row r="546" spans="1:3" x14ac:dyDescent="0.25">
      <c r="A546" s="8" t="s">
        <v>546</v>
      </c>
      <c r="B546" s="9">
        <v>2</v>
      </c>
      <c r="C546" s="9">
        <v>110.64</v>
      </c>
    </row>
    <row r="547" spans="1:3" x14ac:dyDescent="0.25">
      <c r="A547" s="8" t="s">
        <v>547</v>
      </c>
      <c r="B547" s="9">
        <v>1</v>
      </c>
      <c r="C547" s="9">
        <v>75.08</v>
      </c>
    </row>
    <row r="548" spans="1:3" x14ac:dyDescent="0.25">
      <c r="A548" s="8" t="s">
        <v>548</v>
      </c>
      <c r="B548" s="9">
        <v>1</v>
      </c>
      <c r="C548" s="9">
        <v>94.63</v>
      </c>
    </row>
    <row r="549" spans="1:3" x14ac:dyDescent="0.25">
      <c r="A549" s="8" t="s">
        <v>549</v>
      </c>
      <c r="B549" s="9">
        <v>8</v>
      </c>
      <c r="C549" s="9">
        <v>227.52</v>
      </c>
    </row>
    <row r="550" spans="1:3" x14ac:dyDescent="0.25">
      <c r="A550" s="8" t="s">
        <v>550</v>
      </c>
      <c r="B550" s="9">
        <v>3</v>
      </c>
      <c r="C550" s="9">
        <v>90.9</v>
      </c>
    </row>
    <row r="551" spans="1:3" x14ac:dyDescent="0.25">
      <c r="A551" s="8" t="s">
        <v>551</v>
      </c>
      <c r="B551" s="9">
        <v>3</v>
      </c>
      <c r="C551" s="9">
        <v>84.51</v>
      </c>
    </row>
    <row r="552" spans="1:3" x14ac:dyDescent="0.25">
      <c r="A552" s="8" t="s">
        <v>552</v>
      </c>
      <c r="B552" s="9">
        <v>4250</v>
      </c>
      <c r="C552" s="9">
        <v>382.5</v>
      </c>
    </row>
    <row r="553" spans="1:3" x14ac:dyDescent="0.25">
      <c r="A553" s="8" t="s">
        <v>553</v>
      </c>
      <c r="B553" s="9">
        <v>3250</v>
      </c>
      <c r="C553" s="9">
        <v>292.5</v>
      </c>
    </row>
    <row r="554" spans="1:3" x14ac:dyDescent="0.25">
      <c r="A554" s="8" t="s">
        <v>554</v>
      </c>
      <c r="B554" s="9">
        <v>8</v>
      </c>
      <c r="C554" s="9">
        <v>3.84</v>
      </c>
    </row>
    <row r="555" spans="1:3" x14ac:dyDescent="0.25">
      <c r="A555" s="8" t="s">
        <v>555</v>
      </c>
      <c r="B555" s="9">
        <v>3511</v>
      </c>
      <c r="C555" s="9">
        <v>1166.1500000000001</v>
      </c>
    </row>
    <row r="556" spans="1:3" x14ac:dyDescent="0.25">
      <c r="A556" s="8" t="s">
        <v>556</v>
      </c>
      <c r="B556" s="9">
        <v>354</v>
      </c>
      <c r="C556" s="9">
        <v>134.52000000000001</v>
      </c>
    </row>
    <row r="557" spans="1:3" x14ac:dyDescent="0.25">
      <c r="A557" s="8" t="s">
        <v>557</v>
      </c>
      <c r="B557" s="9">
        <v>56</v>
      </c>
      <c r="C557" s="9">
        <v>29.68</v>
      </c>
    </row>
    <row r="558" spans="1:3" x14ac:dyDescent="0.25">
      <c r="A558" s="8" t="s">
        <v>558</v>
      </c>
      <c r="B558" s="9">
        <v>700</v>
      </c>
      <c r="C558" s="9">
        <v>413</v>
      </c>
    </row>
    <row r="559" spans="1:3" x14ac:dyDescent="0.25">
      <c r="A559" s="8" t="s">
        <v>559</v>
      </c>
      <c r="B559" s="9">
        <v>12</v>
      </c>
      <c r="C559" s="9">
        <v>7.68</v>
      </c>
    </row>
    <row r="560" spans="1:3" x14ac:dyDescent="0.25">
      <c r="A560" s="8" t="s">
        <v>560</v>
      </c>
      <c r="B560" s="9">
        <v>16</v>
      </c>
      <c r="C560" s="9">
        <v>15.36</v>
      </c>
    </row>
    <row r="561" spans="1:3" x14ac:dyDescent="0.25">
      <c r="A561" s="8" t="s">
        <v>561</v>
      </c>
      <c r="B561" s="9">
        <v>48</v>
      </c>
      <c r="C561" s="9">
        <v>84</v>
      </c>
    </row>
    <row r="562" spans="1:3" x14ac:dyDescent="0.25">
      <c r="A562" s="8" t="s">
        <v>562</v>
      </c>
      <c r="B562" s="9">
        <v>11</v>
      </c>
      <c r="C562" s="9">
        <v>909.92</v>
      </c>
    </row>
    <row r="563" spans="1:3" x14ac:dyDescent="0.25">
      <c r="A563" s="8" t="s">
        <v>563</v>
      </c>
      <c r="B563" s="9">
        <v>24</v>
      </c>
      <c r="C563" s="9">
        <v>72.44</v>
      </c>
    </row>
    <row r="564" spans="1:3" x14ac:dyDescent="0.25">
      <c r="A564" s="8" t="s">
        <v>564</v>
      </c>
      <c r="B564" s="9">
        <v>2</v>
      </c>
      <c r="C564" s="9">
        <v>82.06</v>
      </c>
    </row>
    <row r="565" spans="1:3" x14ac:dyDescent="0.25">
      <c r="A565" s="8" t="s">
        <v>565</v>
      </c>
      <c r="B565" s="9">
        <v>10</v>
      </c>
      <c r="C565" s="9">
        <v>2765.7</v>
      </c>
    </row>
    <row r="566" spans="1:3" x14ac:dyDescent="0.25">
      <c r="A566" s="8" t="s">
        <v>566</v>
      </c>
      <c r="B566" s="9">
        <v>1</v>
      </c>
      <c r="C566" s="9">
        <v>40.74</v>
      </c>
    </row>
    <row r="567" spans="1:3" x14ac:dyDescent="0.25">
      <c r="A567" s="8" t="s">
        <v>567</v>
      </c>
      <c r="B567" s="9">
        <v>3</v>
      </c>
      <c r="C567" s="9">
        <v>818.79</v>
      </c>
    </row>
    <row r="568" spans="1:3" x14ac:dyDescent="0.25">
      <c r="A568" s="8" t="s">
        <v>568</v>
      </c>
      <c r="B568" s="9">
        <v>2</v>
      </c>
      <c r="C568" s="9">
        <v>821.84</v>
      </c>
    </row>
    <row r="569" spans="1:3" x14ac:dyDescent="0.25">
      <c r="A569" s="8" t="s">
        <v>569</v>
      </c>
      <c r="B569" s="9">
        <v>1</v>
      </c>
      <c r="C569" s="9">
        <v>80.510000000000005</v>
      </c>
    </row>
    <row r="570" spans="1:3" x14ac:dyDescent="0.25">
      <c r="A570" s="8" t="s">
        <v>570</v>
      </c>
      <c r="B570" s="9">
        <v>6</v>
      </c>
      <c r="C570" s="9">
        <v>119.7</v>
      </c>
    </row>
    <row r="571" spans="1:3" x14ac:dyDescent="0.25">
      <c r="A571" s="8" t="s">
        <v>571</v>
      </c>
      <c r="B571" s="9">
        <v>2</v>
      </c>
      <c r="C571" s="9">
        <v>23.3</v>
      </c>
    </row>
    <row r="572" spans="1:3" x14ac:dyDescent="0.25">
      <c r="A572" s="8" t="s">
        <v>572</v>
      </c>
      <c r="B572" s="9">
        <v>1</v>
      </c>
      <c r="C572" s="9">
        <v>12.54</v>
      </c>
    </row>
    <row r="573" spans="1:3" x14ac:dyDescent="0.25">
      <c r="A573" s="8" t="s">
        <v>573</v>
      </c>
      <c r="B573" s="9">
        <v>9</v>
      </c>
      <c r="C573" s="9">
        <v>116.46</v>
      </c>
    </row>
    <row r="574" spans="1:3" x14ac:dyDescent="0.25">
      <c r="A574" s="8" t="s">
        <v>574</v>
      </c>
      <c r="B574" s="9">
        <v>3</v>
      </c>
      <c r="C574" s="9">
        <v>38.22</v>
      </c>
    </row>
    <row r="575" spans="1:3" x14ac:dyDescent="0.25">
      <c r="A575" s="8" t="s">
        <v>575</v>
      </c>
      <c r="B575" s="9">
        <v>1</v>
      </c>
      <c r="C575" s="9">
        <v>19.989999999999998</v>
      </c>
    </row>
    <row r="576" spans="1:3" x14ac:dyDescent="0.25">
      <c r="A576" s="8" t="s">
        <v>576</v>
      </c>
      <c r="B576" s="9">
        <v>1</v>
      </c>
      <c r="C576" s="9">
        <v>34.21</v>
      </c>
    </row>
    <row r="577" spans="1:3" x14ac:dyDescent="0.25">
      <c r="A577" s="8" t="s">
        <v>577</v>
      </c>
      <c r="B577" s="9">
        <v>1</v>
      </c>
      <c r="C577" s="9">
        <v>14.1</v>
      </c>
    </row>
    <row r="578" spans="1:3" x14ac:dyDescent="0.25">
      <c r="A578" s="8" t="s">
        <v>578</v>
      </c>
      <c r="B578" s="9">
        <v>5</v>
      </c>
      <c r="C578" s="9">
        <v>27.95</v>
      </c>
    </row>
    <row r="579" spans="1:3" x14ac:dyDescent="0.25">
      <c r="A579" s="8" t="s">
        <v>579</v>
      </c>
      <c r="B579" s="9">
        <v>7</v>
      </c>
      <c r="C579" s="9">
        <v>89.32</v>
      </c>
    </row>
    <row r="580" spans="1:3" x14ac:dyDescent="0.25">
      <c r="A580" s="8" t="s">
        <v>580</v>
      </c>
      <c r="B580" s="9">
        <v>3</v>
      </c>
      <c r="C580" s="9">
        <v>76.739999999999995</v>
      </c>
    </row>
    <row r="581" spans="1:3" x14ac:dyDescent="0.25">
      <c r="A581" s="8" t="s">
        <v>581</v>
      </c>
      <c r="B581" s="9">
        <v>4</v>
      </c>
      <c r="C581" s="9">
        <v>21.36</v>
      </c>
    </row>
    <row r="582" spans="1:3" x14ac:dyDescent="0.25">
      <c r="A582" s="8" t="s">
        <v>582</v>
      </c>
      <c r="B582" s="9">
        <v>1</v>
      </c>
      <c r="C582" s="9">
        <v>8.57</v>
      </c>
    </row>
    <row r="583" spans="1:3" x14ac:dyDescent="0.25">
      <c r="A583" s="8" t="s">
        <v>583</v>
      </c>
      <c r="B583" s="9">
        <v>200</v>
      </c>
      <c r="C583" s="9">
        <v>48</v>
      </c>
    </row>
    <row r="584" spans="1:3" x14ac:dyDescent="0.25">
      <c r="A584" s="8" t="s">
        <v>584</v>
      </c>
      <c r="B584" s="9">
        <v>300</v>
      </c>
      <c r="C584" s="9">
        <v>102</v>
      </c>
    </row>
    <row r="585" spans="1:3" x14ac:dyDescent="0.25">
      <c r="A585" s="8" t="s">
        <v>585</v>
      </c>
      <c r="B585" s="9">
        <v>300</v>
      </c>
      <c r="C585" s="9">
        <v>252</v>
      </c>
    </row>
    <row r="586" spans="1:3" x14ac:dyDescent="0.25">
      <c r="A586" s="8" t="s">
        <v>586</v>
      </c>
      <c r="B586" s="9">
        <v>18</v>
      </c>
      <c r="C586" s="9">
        <v>15.12</v>
      </c>
    </row>
    <row r="587" spans="1:3" x14ac:dyDescent="0.25">
      <c r="A587" s="8" t="s">
        <v>587</v>
      </c>
      <c r="B587" s="9">
        <v>345</v>
      </c>
      <c r="C587" s="9">
        <v>451.95</v>
      </c>
    </row>
    <row r="588" spans="1:3" x14ac:dyDescent="0.25">
      <c r="A588" s="8" t="s">
        <v>588</v>
      </c>
      <c r="B588" s="9">
        <v>42</v>
      </c>
      <c r="C588" s="9">
        <v>76.260000000000005</v>
      </c>
    </row>
    <row r="589" spans="1:3" x14ac:dyDescent="0.25">
      <c r="A589" s="8" t="s">
        <v>589</v>
      </c>
      <c r="B589" s="9">
        <v>200</v>
      </c>
      <c r="C589" s="9">
        <v>416</v>
      </c>
    </row>
    <row r="590" spans="1:3" x14ac:dyDescent="0.25">
      <c r="A590" s="8" t="s">
        <v>590</v>
      </c>
      <c r="B590" s="9">
        <v>137</v>
      </c>
      <c r="C590" s="9">
        <v>368.72</v>
      </c>
    </row>
    <row r="591" spans="1:3" x14ac:dyDescent="0.25">
      <c r="A591" s="8" t="s">
        <v>591</v>
      </c>
      <c r="B591" s="9">
        <v>100</v>
      </c>
      <c r="C591" s="9">
        <v>291</v>
      </c>
    </row>
    <row r="592" spans="1:3" x14ac:dyDescent="0.25">
      <c r="A592" s="8" t="s">
        <v>592</v>
      </c>
      <c r="B592" s="9">
        <v>1</v>
      </c>
      <c r="C592" s="9">
        <v>3.02</v>
      </c>
    </row>
    <row r="593" spans="1:3" x14ac:dyDescent="0.25">
      <c r="A593" s="8" t="s">
        <v>593</v>
      </c>
      <c r="B593" s="9">
        <v>72</v>
      </c>
      <c r="C593" s="9">
        <v>482.4</v>
      </c>
    </row>
    <row r="594" spans="1:3" x14ac:dyDescent="0.25">
      <c r="A594" s="8" t="s">
        <v>594</v>
      </c>
      <c r="B594" s="9">
        <v>20.399999999999999</v>
      </c>
      <c r="C594" s="9">
        <v>40.19</v>
      </c>
    </row>
    <row r="595" spans="1:3" x14ac:dyDescent="0.25">
      <c r="A595" s="8" t="s">
        <v>595</v>
      </c>
      <c r="B595" s="9">
        <v>72</v>
      </c>
      <c r="C595" s="9">
        <v>211.68</v>
      </c>
    </row>
    <row r="596" spans="1:3" x14ac:dyDescent="0.25">
      <c r="A596" s="8" t="s">
        <v>596</v>
      </c>
      <c r="B596" s="9">
        <v>5</v>
      </c>
      <c r="C596" s="9">
        <v>22.2</v>
      </c>
    </row>
    <row r="597" spans="1:3" x14ac:dyDescent="0.25">
      <c r="A597" s="8" t="s">
        <v>597</v>
      </c>
      <c r="B597" s="9">
        <v>6</v>
      </c>
      <c r="C597" s="9">
        <v>3.78</v>
      </c>
    </row>
    <row r="598" spans="1:3" x14ac:dyDescent="0.25">
      <c r="A598" s="8" t="s">
        <v>598</v>
      </c>
      <c r="B598" s="9">
        <v>13</v>
      </c>
      <c r="C598" s="9">
        <v>74.12</v>
      </c>
    </row>
    <row r="599" spans="1:3" x14ac:dyDescent="0.25">
      <c r="A599" s="8" t="s">
        <v>599</v>
      </c>
      <c r="B599" s="9">
        <v>102</v>
      </c>
      <c r="C599" s="9">
        <v>549.84</v>
      </c>
    </row>
    <row r="600" spans="1:3" x14ac:dyDescent="0.25">
      <c r="A600" s="8" t="s">
        <v>600</v>
      </c>
      <c r="B600" s="9">
        <v>12</v>
      </c>
      <c r="C600" s="9">
        <v>93.6</v>
      </c>
    </row>
    <row r="601" spans="1:3" x14ac:dyDescent="0.25">
      <c r="A601" s="8" t="s">
        <v>601</v>
      </c>
      <c r="B601" s="9">
        <v>6</v>
      </c>
      <c r="C601" s="9">
        <v>95.82</v>
      </c>
    </row>
    <row r="602" spans="1:3" x14ac:dyDescent="0.25">
      <c r="A602" s="8" t="s">
        <v>602</v>
      </c>
      <c r="B602" s="9">
        <v>12</v>
      </c>
      <c r="C602" s="9">
        <v>234.24</v>
      </c>
    </row>
    <row r="603" spans="1:3" x14ac:dyDescent="0.25">
      <c r="A603" s="8" t="s">
        <v>603</v>
      </c>
      <c r="B603" s="9">
        <v>1</v>
      </c>
      <c r="C603" s="9">
        <v>99.13</v>
      </c>
    </row>
    <row r="604" spans="1:3" x14ac:dyDescent="0.25">
      <c r="A604" s="8" t="s">
        <v>604</v>
      </c>
      <c r="B604" s="9">
        <v>1</v>
      </c>
      <c r="C604" s="9">
        <v>34.659999999999997</v>
      </c>
    </row>
    <row r="605" spans="1:3" x14ac:dyDescent="0.25">
      <c r="A605" s="8" t="s">
        <v>605</v>
      </c>
      <c r="B605" s="9">
        <v>2</v>
      </c>
      <c r="C605" s="9">
        <v>44.32</v>
      </c>
    </row>
    <row r="606" spans="1:3" x14ac:dyDescent="0.25">
      <c r="A606" s="8" t="s">
        <v>606</v>
      </c>
      <c r="B606" s="9">
        <v>2</v>
      </c>
      <c r="C606" s="9">
        <v>39.89</v>
      </c>
    </row>
    <row r="607" spans="1:3" x14ac:dyDescent="0.25">
      <c r="A607" s="8" t="s">
        <v>607</v>
      </c>
      <c r="B607" s="9">
        <v>4</v>
      </c>
      <c r="C607" s="9">
        <v>811.32</v>
      </c>
    </row>
    <row r="608" spans="1:3" x14ac:dyDescent="0.25">
      <c r="A608" s="8" t="s">
        <v>608</v>
      </c>
      <c r="B608" s="9">
        <v>1</v>
      </c>
      <c r="C608" s="9">
        <v>72.02</v>
      </c>
    </row>
    <row r="609" spans="1:3" x14ac:dyDescent="0.25">
      <c r="A609" s="8" t="s">
        <v>609</v>
      </c>
      <c r="B609" s="9">
        <v>14</v>
      </c>
      <c r="C609" s="9">
        <v>103.6</v>
      </c>
    </row>
    <row r="610" spans="1:3" x14ac:dyDescent="0.25">
      <c r="A610" s="8" t="s">
        <v>610</v>
      </c>
      <c r="B610" s="9">
        <v>19</v>
      </c>
      <c r="C610" s="9">
        <v>142.5</v>
      </c>
    </row>
    <row r="611" spans="1:3" x14ac:dyDescent="0.25">
      <c r="A611" s="8" t="s">
        <v>611</v>
      </c>
      <c r="B611" s="9">
        <v>5</v>
      </c>
      <c r="C611" s="9">
        <v>20.8</v>
      </c>
    </row>
    <row r="612" spans="1:3" x14ac:dyDescent="0.25">
      <c r="A612" s="8" t="s">
        <v>612</v>
      </c>
      <c r="B612" s="9">
        <v>2</v>
      </c>
      <c r="C612" s="9">
        <v>21.48</v>
      </c>
    </row>
    <row r="613" spans="1:3" x14ac:dyDescent="0.25">
      <c r="A613" s="8" t="s">
        <v>613</v>
      </c>
      <c r="B613" s="9">
        <v>9</v>
      </c>
      <c r="C613" s="9">
        <v>61.89</v>
      </c>
    </row>
    <row r="614" spans="1:3" x14ac:dyDescent="0.25">
      <c r="A614" s="8" t="s">
        <v>614</v>
      </c>
      <c r="B614" s="9">
        <v>6</v>
      </c>
      <c r="C614" s="9">
        <v>50.64</v>
      </c>
    </row>
    <row r="615" spans="1:3" x14ac:dyDescent="0.25">
      <c r="A615" s="8" t="s">
        <v>615</v>
      </c>
      <c r="B615" s="9">
        <v>2</v>
      </c>
      <c r="C615" s="9">
        <v>9.36</v>
      </c>
    </row>
    <row r="616" spans="1:3" x14ac:dyDescent="0.25">
      <c r="A616" s="8" t="s">
        <v>616</v>
      </c>
      <c r="B616" s="9">
        <v>5</v>
      </c>
      <c r="C616" s="9">
        <v>32.65</v>
      </c>
    </row>
    <row r="617" spans="1:3" x14ac:dyDescent="0.25">
      <c r="A617" s="8" t="s">
        <v>617</v>
      </c>
      <c r="B617" s="9">
        <v>9</v>
      </c>
      <c r="C617" s="9">
        <v>67.41</v>
      </c>
    </row>
    <row r="618" spans="1:3" x14ac:dyDescent="0.25">
      <c r="A618" s="8" t="s">
        <v>618</v>
      </c>
      <c r="B618" s="9">
        <v>0</v>
      </c>
      <c r="C618" s="9">
        <v>0</v>
      </c>
    </row>
    <row r="619" spans="1:3" x14ac:dyDescent="0.25">
      <c r="A619" s="8" t="s">
        <v>619</v>
      </c>
      <c r="B619" s="9">
        <v>30</v>
      </c>
      <c r="C619" s="9">
        <v>176.3</v>
      </c>
    </row>
    <row r="620" spans="1:3" x14ac:dyDescent="0.25">
      <c r="A620" s="8" t="s">
        <v>620</v>
      </c>
      <c r="B620" s="9">
        <v>4</v>
      </c>
      <c r="C620" s="9">
        <v>39.840000000000003</v>
      </c>
    </row>
    <row r="621" spans="1:3" x14ac:dyDescent="0.25">
      <c r="A621" s="8" t="s">
        <v>621</v>
      </c>
      <c r="B621" s="9">
        <v>2</v>
      </c>
      <c r="C621" s="9">
        <v>34.06</v>
      </c>
    </row>
    <row r="622" spans="1:3" x14ac:dyDescent="0.25">
      <c r="A622" s="8" t="s">
        <v>622</v>
      </c>
      <c r="B622" s="9">
        <v>93</v>
      </c>
      <c r="C622" s="9">
        <v>877.02</v>
      </c>
    </row>
    <row r="623" spans="1:3" x14ac:dyDescent="0.25">
      <c r="A623" s="8" t="s">
        <v>623</v>
      </c>
      <c r="B623" s="9">
        <v>3</v>
      </c>
      <c r="C623" s="9">
        <v>10.71</v>
      </c>
    </row>
    <row r="624" spans="1:3" x14ac:dyDescent="0.25">
      <c r="A624" s="8" t="s">
        <v>624</v>
      </c>
      <c r="B624" s="9">
        <v>24</v>
      </c>
      <c r="C624" s="9">
        <v>66.12</v>
      </c>
    </row>
    <row r="625" spans="1:3" x14ac:dyDescent="0.25">
      <c r="A625" s="8" t="s">
        <v>625</v>
      </c>
      <c r="B625" s="9">
        <v>80</v>
      </c>
      <c r="C625" s="9">
        <v>5102.42</v>
      </c>
    </row>
    <row r="626" spans="1:3" x14ac:dyDescent="0.25">
      <c r="A626" s="8" t="s">
        <v>626</v>
      </c>
      <c r="B626" s="9">
        <v>30</v>
      </c>
      <c r="C626" s="9">
        <v>974.96</v>
      </c>
    </row>
    <row r="627" spans="1:3" x14ac:dyDescent="0.25">
      <c r="A627" s="8" t="s">
        <v>627</v>
      </c>
      <c r="B627" s="9">
        <v>23</v>
      </c>
      <c r="C627" s="9">
        <v>483</v>
      </c>
    </row>
    <row r="628" spans="1:3" x14ac:dyDescent="0.25">
      <c r="A628" s="8" t="s">
        <v>628</v>
      </c>
      <c r="B628" s="9">
        <v>13</v>
      </c>
      <c r="C628" s="9">
        <v>1988.61</v>
      </c>
    </row>
    <row r="629" spans="1:3" x14ac:dyDescent="0.25">
      <c r="A629" s="8" t="s">
        <v>629</v>
      </c>
      <c r="B629" s="9">
        <v>100</v>
      </c>
      <c r="C629" s="9">
        <v>10649.55</v>
      </c>
    </row>
    <row r="630" spans="1:3" x14ac:dyDescent="0.25">
      <c r="A630" s="8" t="s">
        <v>630</v>
      </c>
      <c r="B630" s="9">
        <v>17</v>
      </c>
      <c r="C630" s="9">
        <v>2155.4299999999998</v>
      </c>
    </row>
    <row r="631" spans="1:3" x14ac:dyDescent="0.25">
      <c r="A631" s="8" t="s">
        <v>631</v>
      </c>
      <c r="B631" s="9">
        <v>1</v>
      </c>
      <c r="C631" s="9">
        <v>21.72</v>
      </c>
    </row>
    <row r="632" spans="1:3" x14ac:dyDescent="0.25">
      <c r="A632" s="8" t="s">
        <v>632</v>
      </c>
      <c r="B632" s="9">
        <v>11</v>
      </c>
      <c r="C632" s="9">
        <v>2133.67</v>
      </c>
    </row>
    <row r="633" spans="1:3" x14ac:dyDescent="0.25">
      <c r="A633" s="8" t="s">
        <v>633</v>
      </c>
      <c r="B633" s="9">
        <v>8.5</v>
      </c>
      <c r="C633" s="9">
        <v>134.30000000000001</v>
      </c>
    </row>
    <row r="634" spans="1:3" x14ac:dyDescent="0.25">
      <c r="A634" s="8" t="s">
        <v>634</v>
      </c>
      <c r="B634" s="9">
        <v>5.5</v>
      </c>
      <c r="C634" s="9">
        <v>175.73</v>
      </c>
    </row>
    <row r="635" spans="1:3" x14ac:dyDescent="0.25">
      <c r="A635" s="8" t="s">
        <v>635</v>
      </c>
      <c r="B635" s="9">
        <v>2</v>
      </c>
      <c r="C635" s="9">
        <v>82.88</v>
      </c>
    </row>
    <row r="636" spans="1:3" x14ac:dyDescent="0.25">
      <c r="A636" s="8" t="s">
        <v>636</v>
      </c>
      <c r="B636" s="9">
        <v>11</v>
      </c>
      <c r="C636" s="9">
        <v>166.21</v>
      </c>
    </row>
    <row r="637" spans="1:3" x14ac:dyDescent="0.25">
      <c r="A637" s="8" t="s">
        <v>637</v>
      </c>
      <c r="B637" s="9">
        <v>0</v>
      </c>
      <c r="C637" s="9">
        <v>0</v>
      </c>
    </row>
    <row r="638" spans="1:3" x14ac:dyDescent="0.25">
      <c r="A638" s="8" t="s">
        <v>638</v>
      </c>
      <c r="B638" s="9">
        <v>22</v>
      </c>
      <c r="C638" s="9">
        <v>128.69999999999999</v>
      </c>
    </row>
    <row r="639" spans="1:3" x14ac:dyDescent="0.25">
      <c r="A639" s="8" t="s">
        <v>639</v>
      </c>
      <c r="B639" s="9">
        <v>209</v>
      </c>
      <c r="C639" s="9">
        <v>56.43</v>
      </c>
    </row>
    <row r="640" spans="1:3" x14ac:dyDescent="0.25">
      <c r="A640" s="8" t="s">
        <v>640</v>
      </c>
      <c r="B640" s="9">
        <v>12</v>
      </c>
      <c r="C640" s="9">
        <v>4.2</v>
      </c>
    </row>
    <row r="641" spans="1:3" x14ac:dyDescent="0.25">
      <c r="A641" s="8" t="s">
        <v>641</v>
      </c>
      <c r="B641" s="9">
        <v>633</v>
      </c>
      <c r="C641" s="9">
        <v>335.49</v>
      </c>
    </row>
    <row r="642" spans="1:3" x14ac:dyDescent="0.25">
      <c r="A642" s="8" t="s">
        <v>642</v>
      </c>
      <c r="B642" s="9">
        <v>942</v>
      </c>
      <c r="C642" s="9">
        <v>810.12</v>
      </c>
    </row>
    <row r="643" spans="1:3" x14ac:dyDescent="0.25">
      <c r="A643" s="8" t="s">
        <v>643</v>
      </c>
      <c r="B643" s="9">
        <v>6</v>
      </c>
      <c r="C643" s="9">
        <v>5.16</v>
      </c>
    </row>
    <row r="644" spans="1:3" x14ac:dyDescent="0.25">
      <c r="A644" s="8" t="s">
        <v>644</v>
      </c>
      <c r="B644" s="9">
        <v>318</v>
      </c>
      <c r="C644" s="9">
        <v>416.58</v>
      </c>
    </row>
    <row r="645" spans="1:3" x14ac:dyDescent="0.25">
      <c r="A645" s="8" t="s">
        <v>645</v>
      </c>
      <c r="B645" s="9">
        <v>41</v>
      </c>
      <c r="C645" s="9">
        <v>53.71</v>
      </c>
    </row>
    <row r="646" spans="1:3" x14ac:dyDescent="0.25">
      <c r="A646" s="8" t="s">
        <v>646</v>
      </c>
      <c r="B646" s="9">
        <v>1600</v>
      </c>
      <c r="C646" s="9">
        <v>3232</v>
      </c>
    </row>
    <row r="647" spans="1:3" x14ac:dyDescent="0.25">
      <c r="A647" s="8" t="s">
        <v>647</v>
      </c>
      <c r="B647" s="9">
        <v>177.3</v>
      </c>
      <c r="C647" s="9">
        <v>358.15</v>
      </c>
    </row>
    <row r="648" spans="1:3" x14ac:dyDescent="0.25">
      <c r="A648" s="8" t="s">
        <v>648</v>
      </c>
      <c r="B648" s="9">
        <v>23</v>
      </c>
      <c r="C648" s="9">
        <v>64.400000000000006</v>
      </c>
    </row>
    <row r="649" spans="1:3" x14ac:dyDescent="0.25">
      <c r="A649" s="8" t="s">
        <v>649</v>
      </c>
      <c r="B649" s="9">
        <v>19</v>
      </c>
      <c r="C649" s="9">
        <v>127.3</v>
      </c>
    </row>
    <row r="650" spans="1:3" x14ac:dyDescent="0.25">
      <c r="A650" s="8" t="s">
        <v>650</v>
      </c>
      <c r="B650" s="9">
        <v>60</v>
      </c>
      <c r="C650" s="9">
        <v>36</v>
      </c>
    </row>
    <row r="651" spans="1:3" x14ac:dyDescent="0.25">
      <c r="A651" s="8" t="s">
        <v>651</v>
      </c>
      <c r="B651" s="9">
        <v>26</v>
      </c>
      <c r="C651" s="9">
        <v>29.64</v>
      </c>
    </row>
    <row r="652" spans="1:3" x14ac:dyDescent="0.25">
      <c r="A652" s="8" t="s">
        <v>652</v>
      </c>
      <c r="B652" s="9">
        <v>90</v>
      </c>
      <c r="C652" s="9">
        <v>36.9</v>
      </c>
    </row>
    <row r="653" spans="1:3" x14ac:dyDescent="0.25">
      <c r="A653" s="8" t="s">
        <v>653</v>
      </c>
      <c r="B653" s="9">
        <v>55</v>
      </c>
      <c r="C653" s="9">
        <v>37.4</v>
      </c>
    </row>
    <row r="654" spans="1:3" x14ac:dyDescent="0.25">
      <c r="A654" s="8" t="s">
        <v>654</v>
      </c>
      <c r="B654" s="9">
        <v>1</v>
      </c>
      <c r="C654" s="9">
        <v>0.74</v>
      </c>
    </row>
    <row r="655" spans="1:3" x14ac:dyDescent="0.25">
      <c r="A655" s="8" t="s">
        <v>655</v>
      </c>
      <c r="B655" s="9">
        <v>107</v>
      </c>
      <c r="C655" s="9">
        <v>35.31</v>
      </c>
    </row>
    <row r="656" spans="1:3" x14ac:dyDescent="0.25">
      <c r="A656" s="8" t="s">
        <v>656</v>
      </c>
      <c r="B656" s="9">
        <v>150</v>
      </c>
      <c r="C656" s="9">
        <v>87</v>
      </c>
    </row>
    <row r="657" spans="1:3" x14ac:dyDescent="0.25">
      <c r="A657" s="8" t="s">
        <v>657</v>
      </c>
      <c r="B657" s="9">
        <v>86</v>
      </c>
      <c r="C657" s="9">
        <v>283.8</v>
      </c>
    </row>
    <row r="658" spans="1:3" x14ac:dyDescent="0.25">
      <c r="A658" s="8" t="s">
        <v>658</v>
      </c>
      <c r="B658" s="9">
        <v>10</v>
      </c>
      <c r="C658" s="9">
        <v>56.56</v>
      </c>
    </row>
    <row r="659" spans="1:3" x14ac:dyDescent="0.25">
      <c r="A659" s="8" t="s">
        <v>659</v>
      </c>
      <c r="B659" s="9">
        <v>23</v>
      </c>
      <c r="C659" s="9">
        <v>87.86</v>
      </c>
    </row>
    <row r="660" spans="1:3" x14ac:dyDescent="0.25">
      <c r="A660" s="8" t="s">
        <v>660</v>
      </c>
      <c r="B660" s="9">
        <v>12</v>
      </c>
      <c r="C660" s="9">
        <v>946.2</v>
      </c>
    </row>
    <row r="661" spans="1:3" x14ac:dyDescent="0.25">
      <c r="A661" s="8" t="s">
        <v>661</v>
      </c>
      <c r="B661" s="9">
        <v>6</v>
      </c>
      <c r="C661" s="9">
        <v>1582.14</v>
      </c>
    </row>
    <row r="662" spans="1:3" x14ac:dyDescent="0.25">
      <c r="A662" s="8" t="s">
        <v>662</v>
      </c>
      <c r="B662" s="9">
        <v>4</v>
      </c>
      <c r="C662" s="9">
        <v>5548</v>
      </c>
    </row>
    <row r="663" spans="1:3" x14ac:dyDescent="0.25">
      <c r="A663" s="8" t="s">
        <v>663</v>
      </c>
      <c r="B663" s="9">
        <v>1</v>
      </c>
      <c r="C663" s="9">
        <v>6.26</v>
      </c>
    </row>
    <row r="664" spans="1:3" x14ac:dyDescent="0.25">
      <c r="A664" s="8" t="s">
        <v>664</v>
      </c>
      <c r="B664" s="9">
        <v>24</v>
      </c>
      <c r="C664" s="9">
        <v>72</v>
      </c>
    </row>
    <row r="665" spans="1:3" x14ac:dyDescent="0.25">
      <c r="A665" s="8" t="s">
        <v>665</v>
      </c>
      <c r="B665" s="9">
        <v>24</v>
      </c>
      <c r="C665" s="9">
        <v>12.72</v>
      </c>
    </row>
    <row r="666" spans="1:3" x14ac:dyDescent="0.25">
      <c r="A666" s="8" t="s">
        <v>666</v>
      </c>
      <c r="B666" s="9">
        <v>196</v>
      </c>
      <c r="C666" s="9">
        <v>111.71</v>
      </c>
    </row>
    <row r="667" spans="1:3" x14ac:dyDescent="0.25">
      <c r="A667" s="8" t="s">
        <v>667</v>
      </c>
      <c r="B667" s="9">
        <v>1</v>
      </c>
      <c r="C667" s="9">
        <v>43.13</v>
      </c>
    </row>
    <row r="668" spans="1:3" x14ac:dyDescent="0.25">
      <c r="A668" s="8" t="s">
        <v>668</v>
      </c>
      <c r="B668" s="9">
        <v>2</v>
      </c>
      <c r="C668" s="9">
        <v>224.26</v>
      </c>
    </row>
    <row r="669" spans="1:3" x14ac:dyDescent="0.25">
      <c r="A669" s="8" t="s">
        <v>669</v>
      </c>
      <c r="B669" s="9">
        <v>32</v>
      </c>
      <c r="C669" s="9">
        <v>39.96</v>
      </c>
    </row>
    <row r="670" spans="1:3" x14ac:dyDescent="0.25">
      <c r="A670" s="8" t="s">
        <v>670</v>
      </c>
      <c r="B670" s="9">
        <v>18</v>
      </c>
      <c r="C670" s="9">
        <v>36.92</v>
      </c>
    </row>
    <row r="671" spans="1:3" x14ac:dyDescent="0.25">
      <c r="A671" s="8" t="s">
        <v>671</v>
      </c>
      <c r="B671" s="9">
        <v>8</v>
      </c>
      <c r="C671" s="9">
        <v>6.08</v>
      </c>
    </row>
    <row r="672" spans="1:3" x14ac:dyDescent="0.25">
      <c r="A672" s="8" t="s">
        <v>672</v>
      </c>
      <c r="B672" s="9">
        <v>8</v>
      </c>
      <c r="C672" s="9">
        <v>59.91</v>
      </c>
    </row>
    <row r="673" spans="1:3" x14ac:dyDescent="0.25">
      <c r="A673" s="8" t="s">
        <v>673</v>
      </c>
      <c r="B673" s="9">
        <v>26</v>
      </c>
      <c r="C673" s="9">
        <v>231.88</v>
      </c>
    </row>
    <row r="674" spans="1:3" x14ac:dyDescent="0.25">
      <c r="A674" s="8" t="s">
        <v>674</v>
      </c>
      <c r="B674" s="9">
        <v>8</v>
      </c>
      <c r="C674" s="9">
        <v>143.11000000000001</v>
      </c>
    </row>
    <row r="675" spans="1:3" x14ac:dyDescent="0.25">
      <c r="A675" s="8" t="s">
        <v>675</v>
      </c>
      <c r="B675" s="9">
        <v>8</v>
      </c>
      <c r="C675" s="9">
        <v>126.02</v>
      </c>
    </row>
    <row r="676" spans="1:3" x14ac:dyDescent="0.25">
      <c r="A676" s="8" t="s">
        <v>676</v>
      </c>
      <c r="B676" s="9">
        <v>52</v>
      </c>
      <c r="C676" s="9">
        <v>915.3</v>
      </c>
    </row>
    <row r="677" spans="1:3" x14ac:dyDescent="0.25">
      <c r="A677" s="8" t="s">
        <v>677</v>
      </c>
      <c r="B677" s="9">
        <v>5</v>
      </c>
      <c r="C677" s="9">
        <v>55.55</v>
      </c>
    </row>
    <row r="678" spans="1:3" x14ac:dyDescent="0.25">
      <c r="A678" s="8" t="s">
        <v>678</v>
      </c>
      <c r="B678" s="9">
        <v>2</v>
      </c>
      <c r="C678" s="9">
        <v>30.96</v>
      </c>
    </row>
    <row r="679" spans="1:3" x14ac:dyDescent="0.25">
      <c r="A679" s="8" t="s">
        <v>679</v>
      </c>
      <c r="B679" s="9">
        <v>6</v>
      </c>
      <c r="C679" s="9">
        <v>95.16</v>
      </c>
    </row>
    <row r="680" spans="1:3" x14ac:dyDescent="0.25">
      <c r="A680" s="8" t="s">
        <v>680</v>
      </c>
      <c r="B680" s="9">
        <v>21</v>
      </c>
      <c r="C680" s="9">
        <v>411.63</v>
      </c>
    </row>
    <row r="681" spans="1:3" x14ac:dyDescent="0.25">
      <c r="A681" s="8" t="s">
        <v>681</v>
      </c>
      <c r="B681" s="9">
        <v>8</v>
      </c>
      <c r="C681" s="9">
        <v>961.12</v>
      </c>
    </row>
    <row r="682" spans="1:3" x14ac:dyDescent="0.25">
      <c r="A682" s="8" t="s">
        <v>682</v>
      </c>
      <c r="B682" s="9">
        <v>0</v>
      </c>
      <c r="C682" s="9">
        <v>0</v>
      </c>
    </row>
    <row r="683" spans="1:3" x14ac:dyDescent="0.25">
      <c r="A683" s="8" t="s">
        <v>683</v>
      </c>
      <c r="B683" s="9">
        <v>-1</v>
      </c>
      <c r="C683" s="9">
        <v>-11.45</v>
      </c>
    </row>
    <row r="684" spans="1:3" x14ac:dyDescent="0.25">
      <c r="A684" s="8" t="s">
        <v>684</v>
      </c>
      <c r="B684" s="9">
        <v>2</v>
      </c>
      <c r="C684" s="9">
        <v>97.32</v>
      </c>
    </row>
    <row r="685" spans="1:3" x14ac:dyDescent="0.25">
      <c r="A685" s="8" t="s">
        <v>685</v>
      </c>
      <c r="B685" s="9">
        <v>1</v>
      </c>
      <c r="C685" s="9">
        <v>99.13</v>
      </c>
    </row>
    <row r="686" spans="1:3" x14ac:dyDescent="0.25">
      <c r="A686" s="8" t="s">
        <v>686</v>
      </c>
      <c r="B686" s="9">
        <v>4</v>
      </c>
      <c r="C686" s="9">
        <v>10.84</v>
      </c>
    </row>
    <row r="687" spans="1:3" x14ac:dyDescent="0.25">
      <c r="A687" s="8" t="s">
        <v>687</v>
      </c>
      <c r="B687" s="9">
        <v>1</v>
      </c>
      <c r="C687" s="9">
        <v>11.75</v>
      </c>
    </row>
    <row r="688" spans="1:3" x14ac:dyDescent="0.25">
      <c r="A688" s="8" t="s">
        <v>688</v>
      </c>
      <c r="B688" s="9">
        <v>39</v>
      </c>
      <c r="C688" s="9">
        <v>127.09</v>
      </c>
    </row>
    <row r="689" spans="1:3" x14ac:dyDescent="0.25">
      <c r="A689" s="8" t="s">
        <v>689</v>
      </c>
      <c r="B689" s="9">
        <v>347</v>
      </c>
      <c r="C689" s="9">
        <v>134.91</v>
      </c>
    </row>
    <row r="690" spans="1:3" x14ac:dyDescent="0.25">
      <c r="A690" s="8" t="s">
        <v>690</v>
      </c>
      <c r="B690" s="9">
        <v>3</v>
      </c>
      <c r="C690" s="9">
        <v>22.41</v>
      </c>
    </row>
    <row r="691" spans="1:3" x14ac:dyDescent="0.25">
      <c r="A691" s="8" t="s">
        <v>691</v>
      </c>
      <c r="B691" s="9">
        <v>1</v>
      </c>
      <c r="C691" s="9">
        <v>52.46</v>
      </c>
    </row>
    <row r="692" spans="1:3" x14ac:dyDescent="0.25">
      <c r="A692" s="8" t="s">
        <v>692</v>
      </c>
      <c r="B692" s="9">
        <v>6</v>
      </c>
      <c r="C692" s="9">
        <v>160.62</v>
      </c>
    </row>
    <row r="693" spans="1:3" x14ac:dyDescent="0.25">
      <c r="A693" s="8" t="s">
        <v>693</v>
      </c>
      <c r="B693" s="9">
        <v>6</v>
      </c>
      <c r="C693" s="9">
        <v>70.98</v>
      </c>
    </row>
    <row r="694" spans="1:3" x14ac:dyDescent="0.25">
      <c r="A694" s="8" t="s">
        <v>694</v>
      </c>
      <c r="B694" s="9">
        <v>9</v>
      </c>
      <c r="C694" s="9">
        <v>1064.25</v>
      </c>
    </row>
    <row r="695" spans="1:3" x14ac:dyDescent="0.25">
      <c r="A695" s="8" t="s">
        <v>695</v>
      </c>
      <c r="B695" s="9">
        <v>1</v>
      </c>
      <c r="C695" s="9">
        <v>16.05</v>
      </c>
    </row>
    <row r="696" spans="1:3" x14ac:dyDescent="0.25">
      <c r="A696" s="8" t="s">
        <v>696</v>
      </c>
      <c r="B696" s="9">
        <v>15</v>
      </c>
      <c r="C696" s="9">
        <v>57</v>
      </c>
    </row>
    <row r="697" spans="1:3" x14ac:dyDescent="0.25">
      <c r="A697" s="8" t="s">
        <v>697</v>
      </c>
      <c r="B697" s="9">
        <v>10</v>
      </c>
      <c r="C697" s="9">
        <v>39.9</v>
      </c>
    </row>
    <row r="698" spans="1:3" x14ac:dyDescent="0.25">
      <c r="A698" s="8" t="s">
        <v>698</v>
      </c>
      <c r="B698" s="9">
        <v>2</v>
      </c>
      <c r="C698" s="9">
        <v>111.42</v>
      </c>
    </row>
    <row r="699" spans="1:3" x14ac:dyDescent="0.25">
      <c r="A699" s="8" t="s">
        <v>699</v>
      </c>
      <c r="B699" s="9">
        <v>33</v>
      </c>
      <c r="C699" s="9">
        <v>933.24</v>
      </c>
    </row>
    <row r="700" spans="1:3" x14ac:dyDescent="0.25">
      <c r="A700" s="8" t="s">
        <v>700</v>
      </c>
      <c r="B700" s="9">
        <v>12</v>
      </c>
      <c r="C700" s="9">
        <v>6156</v>
      </c>
    </row>
    <row r="701" spans="1:3" x14ac:dyDescent="0.25">
      <c r="A701" s="8" t="s">
        <v>701</v>
      </c>
      <c r="B701" s="9">
        <v>1</v>
      </c>
      <c r="C701" s="9">
        <v>455</v>
      </c>
    </row>
    <row r="702" spans="1:3" x14ac:dyDescent="0.25">
      <c r="A702" s="8" t="s">
        <v>702</v>
      </c>
      <c r="B702" s="9">
        <v>3</v>
      </c>
      <c r="C702" s="9">
        <v>86.67</v>
      </c>
    </row>
    <row r="703" spans="1:3" x14ac:dyDescent="0.25">
      <c r="A703" s="8" t="s">
        <v>703</v>
      </c>
      <c r="B703" s="9">
        <v>26</v>
      </c>
      <c r="C703" s="9">
        <v>17409.34</v>
      </c>
    </row>
    <row r="704" spans="1:3" x14ac:dyDescent="0.25">
      <c r="A704" s="8" t="s">
        <v>704</v>
      </c>
      <c r="B704" s="9">
        <v>27.5</v>
      </c>
      <c r="C704" s="9">
        <v>12.58</v>
      </c>
    </row>
    <row r="705" spans="1:3" x14ac:dyDescent="0.25">
      <c r="A705" s="8" t="s">
        <v>705</v>
      </c>
      <c r="B705" s="9">
        <v>1</v>
      </c>
      <c r="C705" s="9">
        <v>49.17</v>
      </c>
    </row>
    <row r="706" spans="1:3" x14ac:dyDescent="0.25">
      <c r="A706" s="8" t="s">
        <v>706</v>
      </c>
      <c r="B706" s="9">
        <v>1700</v>
      </c>
      <c r="C706" s="9">
        <v>391</v>
      </c>
    </row>
    <row r="707" spans="1:3" x14ac:dyDescent="0.25">
      <c r="A707" s="8" t="s">
        <v>707</v>
      </c>
      <c r="B707" s="9">
        <v>1</v>
      </c>
      <c r="C707" s="9">
        <v>12.12</v>
      </c>
    </row>
    <row r="708" spans="1:3" x14ac:dyDescent="0.25">
      <c r="A708" s="8" t="s">
        <v>708</v>
      </c>
      <c r="B708" s="9">
        <v>5</v>
      </c>
      <c r="C708" s="9">
        <v>16</v>
      </c>
    </row>
    <row r="709" spans="1:3" x14ac:dyDescent="0.25">
      <c r="A709" s="8" t="s">
        <v>709</v>
      </c>
      <c r="B709" s="9">
        <v>1</v>
      </c>
      <c r="C709" s="9">
        <v>601.89</v>
      </c>
    </row>
    <row r="710" spans="1:3" x14ac:dyDescent="0.25">
      <c r="A710" s="8" t="s">
        <v>710</v>
      </c>
      <c r="B710" s="9">
        <v>21</v>
      </c>
      <c r="C710" s="9">
        <v>1652.75</v>
      </c>
    </row>
    <row r="711" spans="1:3" x14ac:dyDescent="0.25">
      <c r="A711" s="8" t="s">
        <v>711</v>
      </c>
      <c r="B711" s="9">
        <v>612</v>
      </c>
      <c r="C711" s="9">
        <v>4100.3999999999996</v>
      </c>
    </row>
    <row r="712" spans="1:3" x14ac:dyDescent="0.25">
      <c r="A712" s="8" t="s">
        <v>712</v>
      </c>
      <c r="B712" s="9">
        <v>3</v>
      </c>
      <c r="C712" s="9">
        <v>34.14</v>
      </c>
    </row>
    <row r="713" spans="1:3" x14ac:dyDescent="0.25">
      <c r="A713" s="8" t="s">
        <v>713</v>
      </c>
      <c r="B713" s="9">
        <v>4</v>
      </c>
      <c r="C713" s="9">
        <v>89.6</v>
      </c>
    </row>
    <row r="714" spans="1:3" x14ac:dyDescent="0.25">
      <c r="A714" s="8" t="s">
        <v>714</v>
      </c>
      <c r="B714" s="9">
        <v>6</v>
      </c>
      <c r="C714" s="9">
        <v>109.8</v>
      </c>
    </row>
    <row r="715" spans="1:3" x14ac:dyDescent="0.25">
      <c r="A715" s="8" t="s">
        <v>715</v>
      </c>
      <c r="B715" s="9">
        <v>16</v>
      </c>
      <c r="C715" s="9">
        <v>121.92</v>
      </c>
    </row>
    <row r="716" spans="1:3" x14ac:dyDescent="0.25">
      <c r="A716" s="8" t="s">
        <v>716</v>
      </c>
      <c r="B716" s="9">
        <v>12</v>
      </c>
      <c r="C716" s="9">
        <v>189.6</v>
      </c>
    </row>
    <row r="717" spans="1:3" x14ac:dyDescent="0.25">
      <c r="A717" s="8" t="s">
        <v>717</v>
      </c>
      <c r="B717" s="9">
        <v>1</v>
      </c>
      <c r="C717" s="9">
        <v>72.78</v>
      </c>
    </row>
    <row r="718" spans="1:3" x14ac:dyDescent="0.25">
      <c r="A718" s="8" t="s">
        <v>718</v>
      </c>
      <c r="B718" s="9">
        <v>5</v>
      </c>
      <c r="C718" s="9">
        <v>1125.3</v>
      </c>
    </row>
    <row r="719" spans="1:3" x14ac:dyDescent="0.25">
      <c r="A719" s="8" t="s">
        <v>719</v>
      </c>
      <c r="B719" s="9">
        <v>16</v>
      </c>
      <c r="C719" s="9">
        <v>135.04</v>
      </c>
    </row>
    <row r="720" spans="1:3" x14ac:dyDescent="0.25">
      <c r="A720" s="8" t="s">
        <v>720</v>
      </c>
      <c r="B720" s="9">
        <v>20</v>
      </c>
      <c r="C720" s="9">
        <v>168.8</v>
      </c>
    </row>
    <row r="721" spans="1:3" x14ac:dyDescent="0.25">
      <c r="A721" s="8" t="s">
        <v>721</v>
      </c>
      <c r="B721" s="9">
        <v>4</v>
      </c>
      <c r="C721" s="9">
        <v>2</v>
      </c>
    </row>
    <row r="722" spans="1:3" x14ac:dyDescent="0.25">
      <c r="A722" s="8" t="s">
        <v>722</v>
      </c>
      <c r="B722" s="9">
        <v>9</v>
      </c>
      <c r="C722" s="9">
        <v>6.75</v>
      </c>
    </row>
    <row r="723" spans="1:3" x14ac:dyDescent="0.25">
      <c r="A723" s="8" t="s">
        <v>723</v>
      </c>
      <c r="B723" s="9">
        <v>12</v>
      </c>
      <c r="C723" s="9">
        <v>15.96</v>
      </c>
    </row>
    <row r="724" spans="1:3" x14ac:dyDescent="0.25">
      <c r="A724" s="8" t="s">
        <v>724</v>
      </c>
      <c r="B724" s="9">
        <v>1</v>
      </c>
      <c r="C724" s="9">
        <v>27.52</v>
      </c>
    </row>
    <row r="725" spans="1:3" x14ac:dyDescent="0.25">
      <c r="A725" s="8" t="s">
        <v>725</v>
      </c>
      <c r="B725" s="9">
        <v>7</v>
      </c>
      <c r="C725" s="9">
        <v>67.41</v>
      </c>
    </row>
    <row r="726" spans="1:3" x14ac:dyDescent="0.25">
      <c r="A726" s="8" t="s">
        <v>726</v>
      </c>
      <c r="B726" s="9">
        <v>1</v>
      </c>
      <c r="C726" s="9">
        <v>16.940000000000001</v>
      </c>
    </row>
    <row r="727" spans="1:3" x14ac:dyDescent="0.25">
      <c r="A727" s="8" t="s">
        <v>727</v>
      </c>
      <c r="B727" s="9">
        <v>24</v>
      </c>
      <c r="C727" s="9">
        <v>19.2</v>
      </c>
    </row>
    <row r="728" spans="1:3" x14ac:dyDescent="0.25">
      <c r="A728" s="8" t="s">
        <v>728</v>
      </c>
      <c r="B728" s="9">
        <v>7</v>
      </c>
      <c r="C728" s="9">
        <v>7126</v>
      </c>
    </row>
    <row r="729" spans="1:3" x14ac:dyDescent="0.25">
      <c r="A729" s="8" t="s">
        <v>729</v>
      </c>
      <c r="B729" s="9">
        <v>2</v>
      </c>
      <c r="C729" s="9">
        <v>1.44</v>
      </c>
    </row>
    <row r="730" spans="1:3" x14ac:dyDescent="0.25">
      <c r="A730" s="8" t="s">
        <v>730</v>
      </c>
      <c r="B730" s="9">
        <v>3</v>
      </c>
      <c r="C730" s="9">
        <v>37.92</v>
      </c>
    </row>
    <row r="731" spans="1:3" x14ac:dyDescent="0.25">
      <c r="A731" s="8" t="s">
        <v>731</v>
      </c>
      <c r="B731" s="9">
        <v>1</v>
      </c>
      <c r="C731" s="9">
        <v>10.94</v>
      </c>
    </row>
    <row r="732" spans="1:3" x14ac:dyDescent="0.25">
      <c r="A732" s="8" t="s">
        <v>732</v>
      </c>
      <c r="B732" s="9">
        <v>8</v>
      </c>
      <c r="C732" s="9">
        <v>58.4</v>
      </c>
    </row>
    <row r="733" spans="1:3" x14ac:dyDescent="0.25">
      <c r="A733" s="8" t="s">
        <v>733</v>
      </c>
      <c r="B733" s="9">
        <v>280</v>
      </c>
      <c r="C733" s="9">
        <v>14</v>
      </c>
    </row>
    <row r="734" spans="1:3" x14ac:dyDescent="0.25">
      <c r="A734" s="8" t="s">
        <v>734</v>
      </c>
      <c r="B734" s="9">
        <v>12</v>
      </c>
      <c r="C734" s="9">
        <v>2880</v>
      </c>
    </row>
    <row r="735" spans="1:3" x14ac:dyDescent="0.25">
      <c r="A735" s="8" t="s">
        <v>735</v>
      </c>
      <c r="B735" s="9">
        <v>1</v>
      </c>
      <c r="C735" s="9">
        <v>5.2</v>
      </c>
    </row>
    <row r="736" spans="1:3" x14ac:dyDescent="0.25">
      <c r="A736" s="8" t="s">
        <v>736</v>
      </c>
      <c r="B736" s="9">
        <v>4</v>
      </c>
      <c r="C736" s="9">
        <v>44.16</v>
      </c>
    </row>
    <row r="737" spans="1:3" x14ac:dyDescent="0.25">
      <c r="A737" s="8" t="s">
        <v>737</v>
      </c>
      <c r="B737" s="9">
        <v>2</v>
      </c>
      <c r="C737" s="9">
        <v>2812</v>
      </c>
    </row>
    <row r="738" spans="1:3" x14ac:dyDescent="0.25">
      <c r="A738" s="8" t="s">
        <v>738</v>
      </c>
      <c r="B738" s="9">
        <v>0</v>
      </c>
      <c r="C738" s="9">
        <v>0</v>
      </c>
    </row>
    <row r="739" spans="1:3" x14ac:dyDescent="0.25">
      <c r="A739" s="8" t="s">
        <v>739</v>
      </c>
      <c r="B739" s="9">
        <v>7</v>
      </c>
      <c r="C739" s="9">
        <v>6118.56</v>
      </c>
    </row>
    <row r="740" spans="1:3" x14ac:dyDescent="0.25">
      <c r="A740" s="8" t="s">
        <v>740</v>
      </c>
      <c r="B740" s="9">
        <v>1</v>
      </c>
      <c r="C740" s="9">
        <v>42.49</v>
      </c>
    </row>
    <row r="741" spans="1:3" x14ac:dyDescent="0.25">
      <c r="A741" s="8" t="s">
        <v>741</v>
      </c>
      <c r="B741" s="9">
        <v>2</v>
      </c>
      <c r="C741" s="9">
        <v>655</v>
      </c>
    </row>
    <row r="742" spans="1:3" x14ac:dyDescent="0.25">
      <c r="A742" s="8" t="s">
        <v>742</v>
      </c>
      <c r="B742" s="9">
        <v>30</v>
      </c>
      <c r="C742" s="9">
        <v>3547.5</v>
      </c>
    </row>
    <row r="743" spans="1:3" x14ac:dyDescent="0.25">
      <c r="A743" s="8" t="s">
        <v>743</v>
      </c>
      <c r="B743" s="9">
        <v>16</v>
      </c>
      <c r="C743" s="9">
        <v>6080</v>
      </c>
    </row>
    <row r="744" spans="1:3" x14ac:dyDescent="0.25">
      <c r="A744" s="8" t="s">
        <v>744</v>
      </c>
      <c r="B744" s="9">
        <v>7</v>
      </c>
      <c r="C744" s="9">
        <v>613.9</v>
      </c>
    </row>
    <row r="745" spans="1:3" x14ac:dyDescent="0.25">
      <c r="A745" s="8" t="s">
        <v>745</v>
      </c>
      <c r="B745" s="9">
        <v>60</v>
      </c>
      <c r="C745" s="9">
        <v>268.8</v>
      </c>
    </row>
    <row r="746" spans="1:3" x14ac:dyDescent="0.25">
      <c r="A746" s="8" t="s">
        <v>746</v>
      </c>
      <c r="B746" s="9">
        <v>40</v>
      </c>
      <c r="C746" s="9">
        <v>278.8</v>
      </c>
    </row>
    <row r="747" spans="1:3" x14ac:dyDescent="0.25">
      <c r="A747" s="8" t="s">
        <v>747</v>
      </c>
      <c r="B747" s="9">
        <v>5</v>
      </c>
      <c r="C747" s="9">
        <v>46.96</v>
      </c>
    </row>
    <row r="748" spans="1:3" x14ac:dyDescent="0.25">
      <c r="A748" s="8" t="s">
        <v>748</v>
      </c>
      <c r="B748" s="9">
        <v>2</v>
      </c>
      <c r="C748" s="9">
        <v>382</v>
      </c>
    </row>
    <row r="749" spans="1:3" x14ac:dyDescent="0.25">
      <c r="A749" s="8" t="s">
        <v>749</v>
      </c>
      <c r="B749" s="9">
        <v>3</v>
      </c>
      <c r="C749" s="9">
        <v>13.32</v>
      </c>
    </row>
    <row r="750" spans="1:3" x14ac:dyDescent="0.25">
      <c r="A750" s="8" t="s">
        <v>750</v>
      </c>
      <c r="B750" s="9">
        <v>4</v>
      </c>
      <c r="C750" s="9">
        <v>14.52</v>
      </c>
    </row>
    <row r="751" spans="1:3" x14ac:dyDescent="0.25">
      <c r="A751" s="8" t="s">
        <v>751</v>
      </c>
      <c r="B751" s="9">
        <v>17</v>
      </c>
      <c r="C751" s="9">
        <v>194.65</v>
      </c>
    </row>
    <row r="752" spans="1:3" x14ac:dyDescent="0.25">
      <c r="A752" s="8" t="s">
        <v>752</v>
      </c>
      <c r="B752" s="9">
        <v>3</v>
      </c>
      <c r="C752" s="9">
        <v>15</v>
      </c>
    </row>
    <row r="753" spans="1:3" x14ac:dyDescent="0.25">
      <c r="A753" s="8" t="s">
        <v>753</v>
      </c>
      <c r="B753" s="9">
        <v>7</v>
      </c>
      <c r="C753" s="9">
        <v>59.29</v>
      </c>
    </row>
    <row r="754" spans="1:3" x14ac:dyDescent="0.25">
      <c r="A754" s="8" t="s">
        <v>754</v>
      </c>
      <c r="B754" s="9">
        <v>2</v>
      </c>
      <c r="C754" s="9">
        <v>7.9</v>
      </c>
    </row>
    <row r="755" spans="1:3" x14ac:dyDescent="0.25">
      <c r="A755" s="8" t="s">
        <v>755</v>
      </c>
      <c r="B755" s="9">
        <v>8</v>
      </c>
      <c r="C755" s="9">
        <v>49.68</v>
      </c>
    </row>
    <row r="756" spans="1:3" x14ac:dyDescent="0.25">
      <c r="A756" s="8" t="s">
        <v>756</v>
      </c>
      <c r="B756" s="9">
        <v>4</v>
      </c>
      <c r="C756" s="9">
        <v>526.16</v>
      </c>
    </row>
    <row r="757" spans="1:3" x14ac:dyDescent="0.25">
      <c r="A757" s="8" t="s">
        <v>757</v>
      </c>
      <c r="B757" s="9">
        <v>2</v>
      </c>
      <c r="C757" s="9">
        <v>3.8</v>
      </c>
    </row>
    <row r="758" spans="1:3" x14ac:dyDescent="0.25">
      <c r="A758" s="8" t="s">
        <v>758</v>
      </c>
      <c r="B758" s="9">
        <v>5</v>
      </c>
      <c r="C758" s="9">
        <v>218.7</v>
      </c>
    </row>
    <row r="759" spans="1:3" x14ac:dyDescent="0.25">
      <c r="A759" s="8" t="s">
        <v>759</v>
      </c>
      <c r="B759" s="9">
        <v>4</v>
      </c>
      <c r="C759" s="9">
        <v>18.12</v>
      </c>
    </row>
    <row r="760" spans="1:3" x14ac:dyDescent="0.25">
      <c r="A760" s="8" t="s">
        <v>760</v>
      </c>
      <c r="B760" s="9">
        <v>32</v>
      </c>
      <c r="C760" s="9">
        <v>17.920000000000002</v>
      </c>
    </row>
    <row r="761" spans="1:3" x14ac:dyDescent="0.25">
      <c r="A761" s="8" t="s">
        <v>761</v>
      </c>
      <c r="B761" s="9">
        <v>1</v>
      </c>
      <c r="C761" s="9">
        <v>131.22</v>
      </c>
    </row>
    <row r="762" spans="1:3" x14ac:dyDescent="0.25">
      <c r="A762" s="8" t="s">
        <v>762</v>
      </c>
      <c r="B762" s="9">
        <v>2</v>
      </c>
      <c r="C762" s="9">
        <v>185.26</v>
      </c>
    </row>
    <row r="763" spans="1:3" x14ac:dyDescent="0.25">
      <c r="A763" s="8" t="s">
        <v>763</v>
      </c>
      <c r="B763" s="9">
        <v>10</v>
      </c>
      <c r="C763" s="9">
        <v>171</v>
      </c>
    </row>
    <row r="764" spans="1:3" x14ac:dyDescent="0.25">
      <c r="A764" s="8" t="s">
        <v>764</v>
      </c>
      <c r="B764" s="9">
        <v>4</v>
      </c>
      <c r="C764" s="9">
        <v>8.7200000000000006</v>
      </c>
    </row>
    <row r="765" spans="1:3" x14ac:dyDescent="0.25">
      <c r="A765" s="8" t="s">
        <v>765</v>
      </c>
      <c r="B765" s="9">
        <v>2</v>
      </c>
      <c r="C765" s="9">
        <v>351.02</v>
      </c>
    </row>
    <row r="766" spans="1:3" x14ac:dyDescent="0.25">
      <c r="A766" s="8" t="s">
        <v>766</v>
      </c>
      <c r="B766" s="9">
        <v>1</v>
      </c>
      <c r="C766" s="9">
        <v>42</v>
      </c>
    </row>
    <row r="767" spans="1:3" x14ac:dyDescent="0.25">
      <c r="A767" s="8" t="s">
        <v>767</v>
      </c>
      <c r="B767" s="9">
        <v>3</v>
      </c>
      <c r="C767" s="9">
        <v>51.3</v>
      </c>
    </row>
    <row r="768" spans="1:3" x14ac:dyDescent="0.25">
      <c r="A768" s="8" t="s">
        <v>768</v>
      </c>
      <c r="B768" s="9">
        <v>1</v>
      </c>
      <c r="C768" s="9">
        <v>29.76</v>
      </c>
    </row>
    <row r="769" spans="1:3" x14ac:dyDescent="0.25">
      <c r="A769" s="8" t="s">
        <v>769</v>
      </c>
      <c r="B769" s="9">
        <v>1</v>
      </c>
      <c r="C769" s="9">
        <v>11.75</v>
      </c>
    </row>
    <row r="770" spans="1:3" x14ac:dyDescent="0.25">
      <c r="A770" s="8" t="s">
        <v>770</v>
      </c>
      <c r="B770" s="9">
        <v>1</v>
      </c>
      <c r="C770" s="9">
        <v>2.75</v>
      </c>
    </row>
    <row r="771" spans="1:3" x14ac:dyDescent="0.25">
      <c r="A771" s="8" t="s">
        <v>771</v>
      </c>
      <c r="B771" s="9">
        <v>1</v>
      </c>
      <c r="C771" s="9">
        <v>477.25</v>
      </c>
    </row>
    <row r="772" spans="1:3" x14ac:dyDescent="0.25">
      <c r="A772" s="8" t="s">
        <v>772</v>
      </c>
      <c r="B772" s="9">
        <v>60</v>
      </c>
      <c r="C772" s="9">
        <v>594.6</v>
      </c>
    </row>
    <row r="773" spans="1:3" x14ac:dyDescent="0.25">
      <c r="A773" s="8" t="s">
        <v>773</v>
      </c>
      <c r="B773" s="9">
        <v>54</v>
      </c>
      <c r="C773" s="9">
        <v>423.36</v>
      </c>
    </row>
    <row r="774" spans="1:3" x14ac:dyDescent="0.25">
      <c r="A774" s="8" t="s">
        <v>774</v>
      </c>
      <c r="B774" s="9">
        <v>2</v>
      </c>
      <c r="C774" s="9">
        <v>162.84</v>
      </c>
    </row>
    <row r="775" spans="1:3" x14ac:dyDescent="0.25">
      <c r="A775" s="8" t="s">
        <v>775</v>
      </c>
      <c r="B775" s="9">
        <v>37</v>
      </c>
      <c r="C775" s="9">
        <v>282.68</v>
      </c>
    </row>
    <row r="776" spans="1:3" x14ac:dyDescent="0.25">
      <c r="A776" s="8" t="s">
        <v>776</v>
      </c>
      <c r="B776" s="9">
        <v>30</v>
      </c>
      <c r="C776" s="9">
        <v>334.5</v>
      </c>
    </row>
    <row r="777" spans="1:3" x14ac:dyDescent="0.25">
      <c r="A777" s="8" t="s">
        <v>777</v>
      </c>
      <c r="B777" s="9">
        <v>6</v>
      </c>
      <c r="C777" s="9">
        <v>13.2</v>
      </c>
    </row>
    <row r="778" spans="1:3" x14ac:dyDescent="0.25">
      <c r="A778" s="8" t="s">
        <v>778</v>
      </c>
      <c r="B778" s="9">
        <v>1</v>
      </c>
      <c r="C778" s="9">
        <v>66.7</v>
      </c>
    </row>
    <row r="779" spans="1:3" x14ac:dyDescent="0.25">
      <c r="A779" s="8" t="s">
        <v>779</v>
      </c>
      <c r="B779" s="9">
        <v>1</v>
      </c>
      <c r="C779" s="9">
        <v>3.89</v>
      </c>
    </row>
    <row r="780" spans="1:3" x14ac:dyDescent="0.25">
      <c r="A780" s="8" t="s">
        <v>780</v>
      </c>
      <c r="B780" s="9">
        <v>6</v>
      </c>
      <c r="C780" s="9">
        <v>698.46</v>
      </c>
    </row>
    <row r="781" spans="1:3" x14ac:dyDescent="0.25">
      <c r="A781" s="8" t="s">
        <v>781</v>
      </c>
      <c r="B781" s="9">
        <v>2</v>
      </c>
      <c r="C781" s="9">
        <v>3.22</v>
      </c>
    </row>
    <row r="782" spans="1:3" x14ac:dyDescent="0.25">
      <c r="A782" s="8" t="s">
        <v>782</v>
      </c>
      <c r="B782" s="9">
        <v>3</v>
      </c>
      <c r="C782" s="9">
        <v>61.53</v>
      </c>
    </row>
    <row r="783" spans="1:3" x14ac:dyDescent="0.25">
      <c r="A783" s="8" t="s">
        <v>783</v>
      </c>
      <c r="B783" s="9">
        <v>3</v>
      </c>
      <c r="C783" s="9">
        <v>15.69</v>
      </c>
    </row>
    <row r="784" spans="1:3" x14ac:dyDescent="0.25">
      <c r="A784" s="8" t="s">
        <v>784</v>
      </c>
      <c r="B784" s="9">
        <v>1</v>
      </c>
      <c r="C784" s="9">
        <v>19.93</v>
      </c>
    </row>
    <row r="785" spans="1:3" x14ac:dyDescent="0.25">
      <c r="A785" s="8" t="s">
        <v>785</v>
      </c>
      <c r="B785" s="9">
        <v>5</v>
      </c>
      <c r="C785" s="9">
        <v>25.75</v>
      </c>
    </row>
    <row r="786" spans="1:3" x14ac:dyDescent="0.25">
      <c r="A786" s="8" t="s">
        <v>786</v>
      </c>
      <c r="B786" s="9">
        <v>22</v>
      </c>
      <c r="C786" s="9">
        <v>704</v>
      </c>
    </row>
    <row r="787" spans="1:3" x14ac:dyDescent="0.25">
      <c r="A787" s="8" t="s">
        <v>787</v>
      </c>
      <c r="B787" s="9">
        <v>1</v>
      </c>
      <c r="C787" s="9">
        <v>1.2</v>
      </c>
    </row>
    <row r="788" spans="1:3" x14ac:dyDescent="0.25">
      <c r="A788" s="8" t="s">
        <v>788</v>
      </c>
      <c r="B788" s="9">
        <v>1</v>
      </c>
      <c r="C788" s="9">
        <v>0.52</v>
      </c>
    </row>
    <row r="789" spans="1:3" x14ac:dyDescent="0.25">
      <c r="A789" s="8" t="s">
        <v>789</v>
      </c>
      <c r="B789" s="9">
        <v>12</v>
      </c>
      <c r="C789" s="9">
        <v>15.84</v>
      </c>
    </row>
    <row r="790" spans="1:3" x14ac:dyDescent="0.25">
      <c r="A790" s="8" t="s">
        <v>790</v>
      </c>
      <c r="B790" s="9">
        <v>1</v>
      </c>
      <c r="C790" s="9">
        <v>170</v>
      </c>
    </row>
    <row r="791" spans="1:3" x14ac:dyDescent="0.25">
      <c r="A791" s="8" t="s">
        <v>791</v>
      </c>
      <c r="B791" s="9">
        <v>11</v>
      </c>
      <c r="C791" s="9">
        <v>21989.88</v>
      </c>
    </row>
    <row r="792" spans="1:3" x14ac:dyDescent="0.25">
      <c r="A792" s="8" t="s">
        <v>792</v>
      </c>
      <c r="B792" s="9">
        <v>5</v>
      </c>
      <c r="C792" s="9">
        <v>10580</v>
      </c>
    </row>
    <row r="793" spans="1:3" x14ac:dyDescent="0.25">
      <c r="A793" s="8" t="s">
        <v>793</v>
      </c>
      <c r="B793" s="9">
        <v>17</v>
      </c>
      <c r="C793" s="9">
        <v>37407.94</v>
      </c>
    </row>
    <row r="794" spans="1:3" x14ac:dyDescent="0.25">
      <c r="A794" s="8" t="s">
        <v>794</v>
      </c>
      <c r="B794" s="9">
        <v>1</v>
      </c>
      <c r="C794" s="9">
        <v>46.04</v>
      </c>
    </row>
    <row r="795" spans="1:3" x14ac:dyDescent="0.25">
      <c r="A795" s="8" t="s">
        <v>795</v>
      </c>
      <c r="B795" s="9">
        <v>10</v>
      </c>
      <c r="C795" s="9">
        <v>66</v>
      </c>
    </row>
    <row r="796" spans="1:3" x14ac:dyDescent="0.25">
      <c r="A796" s="8" t="s">
        <v>796</v>
      </c>
      <c r="B796" s="9">
        <v>2</v>
      </c>
      <c r="C796" s="9">
        <v>39.24</v>
      </c>
    </row>
    <row r="797" spans="1:3" x14ac:dyDescent="0.25">
      <c r="A797" s="8" t="s">
        <v>797</v>
      </c>
      <c r="B797" s="9">
        <v>5</v>
      </c>
      <c r="C797" s="9">
        <v>59.3</v>
      </c>
    </row>
    <row r="798" spans="1:3" x14ac:dyDescent="0.25">
      <c r="A798" s="8" t="s">
        <v>798</v>
      </c>
      <c r="B798" s="9">
        <v>2</v>
      </c>
      <c r="C798" s="9">
        <v>162.06</v>
      </c>
    </row>
    <row r="799" spans="1:3" x14ac:dyDescent="0.25">
      <c r="A799" s="8" t="s">
        <v>799</v>
      </c>
      <c r="B799" s="9">
        <v>20</v>
      </c>
      <c r="C799" s="9">
        <v>3200</v>
      </c>
    </row>
    <row r="800" spans="1:3" x14ac:dyDescent="0.25">
      <c r="A800" s="8" t="s">
        <v>800</v>
      </c>
      <c r="B800" s="9">
        <v>104</v>
      </c>
      <c r="C800" s="9">
        <v>102.96</v>
      </c>
    </row>
    <row r="801" spans="1:3" x14ac:dyDescent="0.25">
      <c r="A801" s="8" t="s">
        <v>801</v>
      </c>
      <c r="B801" s="9">
        <v>4</v>
      </c>
      <c r="C801" s="9">
        <v>103.8</v>
      </c>
    </row>
    <row r="802" spans="1:3" x14ac:dyDescent="0.25">
      <c r="A802" s="8" t="s">
        <v>802</v>
      </c>
      <c r="B802" s="9">
        <v>3</v>
      </c>
      <c r="C802" s="9">
        <v>107.49</v>
      </c>
    </row>
    <row r="803" spans="1:3" x14ac:dyDescent="0.25">
      <c r="A803" s="8" t="s">
        <v>803</v>
      </c>
      <c r="B803" s="9">
        <v>7</v>
      </c>
      <c r="C803" s="9">
        <v>4.55</v>
      </c>
    </row>
    <row r="804" spans="1:3" x14ac:dyDescent="0.25">
      <c r="A804" s="8" t="s">
        <v>804</v>
      </c>
      <c r="B804" s="9">
        <v>3</v>
      </c>
      <c r="C804" s="9">
        <v>22.8</v>
      </c>
    </row>
    <row r="805" spans="1:3" x14ac:dyDescent="0.25">
      <c r="A805" s="8" t="s">
        <v>805</v>
      </c>
      <c r="B805" s="9">
        <v>1</v>
      </c>
      <c r="C805" s="9">
        <v>2.84</v>
      </c>
    </row>
    <row r="806" spans="1:3" x14ac:dyDescent="0.25">
      <c r="A806" s="8" t="s">
        <v>806</v>
      </c>
      <c r="B806" s="9">
        <v>2</v>
      </c>
      <c r="C806" s="9">
        <v>6.28</v>
      </c>
    </row>
    <row r="807" spans="1:3" x14ac:dyDescent="0.25">
      <c r="A807" s="8" t="s">
        <v>807</v>
      </c>
      <c r="B807" s="9">
        <v>1</v>
      </c>
      <c r="C807" s="9">
        <v>3.14</v>
      </c>
    </row>
    <row r="808" spans="1:3" x14ac:dyDescent="0.25">
      <c r="A808" s="8" t="s">
        <v>808</v>
      </c>
      <c r="B808" s="9">
        <v>16</v>
      </c>
      <c r="C808" s="9">
        <v>10.4</v>
      </c>
    </row>
    <row r="809" spans="1:3" x14ac:dyDescent="0.25">
      <c r="A809" s="8" t="s">
        <v>809</v>
      </c>
      <c r="B809" s="9">
        <v>32</v>
      </c>
      <c r="C809" s="9">
        <v>1784.09</v>
      </c>
    </row>
    <row r="810" spans="1:3" x14ac:dyDescent="0.25">
      <c r="A810" s="8" t="s">
        <v>810</v>
      </c>
      <c r="B810" s="9">
        <v>22</v>
      </c>
      <c r="C810" s="9">
        <v>1465.77</v>
      </c>
    </row>
    <row r="811" spans="1:3" x14ac:dyDescent="0.25">
      <c r="A811" s="8" t="s">
        <v>811</v>
      </c>
      <c r="B811" s="9">
        <v>19</v>
      </c>
      <c r="C811" s="9">
        <v>1231.2</v>
      </c>
    </row>
    <row r="812" spans="1:3" x14ac:dyDescent="0.25">
      <c r="A812" s="8" t="s">
        <v>812</v>
      </c>
      <c r="B812" s="9">
        <v>11</v>
      </c>
      <c r="C812" s="9">
        <v>776.05</v>
      </c>
    </row>
    <row r="813" spans="1:3" x14ac:dyDescent="0.25">
      <c r="A813" s="8" t="s">
        <v>813</v>
      </c>
      <c r="B813" s="9">
        <v>3</v>
      </c>
      <c r="C813" s="9">
        <v>255.81</v>
      </c>
    </row>
    <row r="814" spans="1:3" x14ac:dyDescent="0.25">
      <c r="A814" s="8" t="s">
        <v>814</v>
      </c>
      <c r="B814" s="9">
        <v>1</v>
      </c>
      <c r="C814" s="9">
        <v>110.85</v>
      </c>
    </row>
    <row r="815" spans="1:3" x14ac:dyDescent="0.25">
      <c r="A815" s="8" t="s">
        <v>815</v>
      </c>
      <c r="B815" s="9">
        <v>16</v>
      </c>
      <c r="C815" s="9">
        <v>611.67999999999995</v>
      </c>
    </row>
    <row r="816" spans="1:3" x14ac:dyDescent="0.25">
      <c r="A816" s="8" t="s">
        <v>816</v>
      </c>
      <c r="B816" s="9">
        <v>28</v>
      </c>
      <c r="C816" s="9">
        <v>1280.0899999999999</v>
      </c>
    </row>
    <row r="817" spans="1:3" x14ac:dyDescent="0.25">
      <c r="A817" s="8" t="s">
        <v>817</v>
      </c>
      <c r="B817" s="9">
        <v>9</v>
      </c>
      <c r="C817" s="9">
        <v>426.33</v>
      </c>
    </row>
    <row r="818" spans="1:3" x14ac:dyDescent="0.25">
      <c r="A818" s="8" t="s">
        <v>818</v>
      </c>
      <c r="B818" s="9">
        <v>18</v>
      </c>
      <c r="C818" s="9">
        <v>953.1</v>
      </c>
    </row>
    <row r="819" spans="1:3" x14ac:dyDescent="0.25">
      <c r="A819" s="8" t="s">
        <v>819</v>
      </c>
      <c r="B819" s="9">
        <v>3</v>
      </c>
      <c r="C819" s="9">
        <v>192.18</v>
      </c>
    </row>
    <row r="820" spans="1:3" x14ac:dyDescent="0.25">
      <c r="A820" s="8" t="s">
        <v>820</v>
      </c>
      <c r="B820" s="9">
        <v>5</v>
      </c>
      <c r="C820" s="9">
        <v>423.5</v>
      </c>
    </row>
    <row r="821" spans="1:3" x14ac:dyDescent="0.25">
      <c r="A821" s="8" t="s">
        <v>821</v>
      </c>
      <c r="B821" s="9">
        <v>17</v>
      </c>
      <c r="C821" s="9">
        <v>27.2</v>
      </c>
    </row>
    <row r="822" spans="1:3" x14ac:dyDescent="0.25">
      <c r="A822" s="8" t="s">
        <v>822</v>
      </c>
      <c r="B822" s="9">
        <v>1</v>
      </c>
      <c r="C822" s="9">
        <v>21.02</v>
      </c>
    </row>
    <row r="823" spans="1:3" x14ac:dyDescent="0.25">
      <c r="A823" s="8" t="s">
        <v>823</v>
      </c>
      <c r="B823" s="9">
        <v>1</v>
      </c>
      <c r="C823" s="9">
        <v>0.15</v>
      </c>
    </row>
    <row r="824" spans="1:3" x14ac:dyDescent="0.25">
      <c r="A824" s="8" t="s">
        <v>824</v>
      </c>
      <c r="B824" s="9">
        <v>6</v>
      </c>
      <c r="C824" s="9">
        <v>78.48</v>
      </c>
    </row>
    <row r="825" spans="1:3" x14ac:dyDescent="0.25">
      <c r="A825" s="8" t="s">
        <v>825</v>
      </c>
      <c r="B825" s="9">
        <v>3</v>
      </c>
      <c r="C825" s="9">
        <v>12.81</v>
      </c>
    </row>
    <row r="826" spans="1:3" x14ac:dyDescent="0.25">
      <c r="A826" s="8" t="s">
        <v>826</v>
      </c>
      <c r="B826" s="9">
        <v>24</v>
      </c>
      <c r="C826" s="9">
        <v>154.08000000000001</v>
      </c>
    </row>
    <row r="827" spans="1:3" x14ac:dyDescent="0.25">
      <c r="A827" s="8" t="s">
        <v>827</v>
      </c>
      <c r="B827" s="9">
        <v>2</v>
      </c>
      <c r="C827" s="9">
        <v>12.18</v>
      </c>
    </row>
    <row r="828" spans="1:3" x14ac:dyDescent="0.25">
      <c r="A828" s="8" t="s">
        <v>828</v>
      </c>
      <c r="B828" s="9">
        <v>3</v>
      </c>
      <c r="C828" s="9">
        <v>36.18</v>
      </c>
    </row>
    <row r="829" spans="1:3" x14ac:dyDescent="0.25">
      <c r="A829" s="8" t="s">
        <v>829</v>
      </c>
      <c r="B829" s="9">
        <v>1</v>
      </c>
      <c r="C829" s="9">
        <v>7.5</v>
      </c>
    </row>
    <row r="830" spans="1:3" x14ac:dyDescent="0.25">
      <c r="A830" s="8" t="s">
        <v>830</v>
      </c>
      <c r="B830" s="9">
        <v>6</v>
      </c>
      <c r="C830" s="9">
        <v>1221.72</v>
      </c>
    </row>
    <row r="831" spans="1:3" x14ac:dyDescent="0.25">
      <c r="A831" s="8" t="s">
        <v>831</v>
      </c>
      <c r="B831" s="9">
        <v>1</v>
      </c>
      <c r="C831" s="9">
        <v>25.85</v>
      </c>
    </row>
    <row r="832" spans="1:3" x14ac:dyDescent="0.25">
      <c r="A832" s="8" t="s">
        <v>832</v>
      </c>
      <c r="B832" s="9">
        <v>3</v>
      </c>
      <c r="C832" s="9">
        <v>6.18</v>
      </c>
    </row>
    <row r="833" spans="1:3" x14ac:dyDescent="0.25">
      <c r="A833" s="8" t="s">
        <v>833</v>
      </c>
      <c r="B833" s="9">
        <v>3</v>
      </c>
      <c r="C833" s="9">
        <v>43.95</v>
      </c>
    </row>
    <row r="834" spans="1:3" x14ac:dyDescent="0.25">
      <c r="A834" s="8" t="s">
        <v>834</v>
      </c>
      <c r="B834" s="9">
        <v>1</v>
      </c>
      <c r="C834" s="9">
        <v>5.68</v>
      </c>
    </row>
    <row r="835" spans="1:3" x14ac:dyDescent="0.25">
      <c r="A835" s="8" t="s">
        <v>835</v>
      </c>
      <c r="B835" s="9">
        <v>2</v>
      </c>
      <c r="C835" s="9">
        <v>61.92</v>
      </c>
    </row>
    <row r="836" spans="1:3" x14ac:dyDescent="0.25">
      <c r="A836" s="8" t="s">
        <v>836</v>
      </c>
      <c r="B836" s="9">
        <v>0</v>
      </c>
      <c r="C836" s="9">
        <v>0</v>
      </c>
    </row>
    <row r="837" spans="1:3" x14ac:dyDescent="0.25">
      <c r="A837" s="8" t="s">
        <v>837</v>
      </c>
      <c r="B837" s="9">
        <v>1</v>
      </c>
      <c r="C837" s="9">
        <v>28.08</v>
      </c>
    </row>
    <row r="838" spans="1:3" x14ac:dyDescent="0.25">
      <c r="A838" s="8" t="s">
        <v>838</v>
      </c>
      <c r="B838" s="9">
        <v>2</v>
      </c>
      <c r="C838" s="9">
        <v>222.9</v>
      </c>
    </row>
    <row r="839" spans="1:3" x14ac:dyDescent="0.25">
      <c r="A839" s="8" t="s">
        <v>839</v>
      </c>
      <c r="B839" s="9">
        <v>12</v>
      </c>
      <c r="C839" s="9">
        <v>227.4</v>
      </c>
    </row>
    <row r="840" spans="1:3" x14ac:dyDescent="0.25">
      <c r="A840" s="8" t="s">
        <v>840</v>
      </c>
      <c r="B840" s="9">
        <v>6</v>
      </c>
      <c r="C840" s="9">
        <v>221.7</v>
      </c>
    </row>
    <row r="841" spans="1:3" x14ac:dyDescent="0.25">
      <c r="A841" s="8" t="s">
        <v>841</v>
      </c>
      <c r="B841" s="9">
        <v>2</v>
      </c>
      <c r="C841" s="9">
        <v>65.900000000000006</v>
      </c>
    </row>
    <row r="842" spans="1:3" x14ac:dyDescent="0.25">
      <c r="A842" s="8" t="s">
        <v>842</v>
      </c>
      <c r="B842" s="9">
        <v>3</v>
      </c>
      <c r="C842" s="9">
        <v>364.35</v>
      </c>
    </row>
    <row r="843" spans="1:3" x14ac:dyDescent="0.25">
      <c r="A843" s="8" t="s">
        <v>843</v>
      </c>
      <c r="B843" s="9">
        <v>5</v>
      </c>
      <c r="C843" s="9">
        <v>534.75</v>
      </c>
    </row>
    <row r="844" spans="1:3" x14ac:dyDescent="0.25">
      <c r="A844" s="8" t="s">
        <v>844</v>
      </c>
      <c r="B844" s="9">
        <v>7</v>
      </c>
      <c r="C844" s="9">
        <v>13836.14</v>
      </c>
    </row>
    <row r="845" spans="1:3" x14ac:dyDescent="0.25">
      <c r="A845" s="8" t="s">
        <v>845</v>
      </c>
      <c r="B845" s="9">
        <v>7</v>
      </c>
      <c r="C845" s="9">
        <v>512.4</v>
      </c>
    </row>
    <row r="846" spans="1:3" x14ac:dyDescent="0.25">
      <c r="A846" s="8" t="s">
        <v>846</v>
      </c>
      <c r="B846" s="9">
        <v>4</v>
      </c>
      <c r="C846" s="9">
        <v>604.79999999999995</v>
      </c>
    </row>
    <row r="847" spans="1:3" x14ac:dyDescent="0.25">
      <c r="A847" s="8" t="s">
        <v>847</v>
      </c>
      <c r="B847" s="9">
        <v>2</v>
      </c>
      <c r="C847" s="9">
        <v>62.28</v>
      </c>
    </row>
    <row r="848" spans="1:3" x14ac:dyDescent="0.25">
      <c r="A848" s="8" t="s">
        <v>848</v>
      </c>
      <c r="B848" s="9">
        <v>4</v>
      </c>
      <c r="C848" s="9">
        <v>4.24</v>
      </c>
    </row>
    <row r="849" spans="1:3" x14ac:dyDescent="0.25">
      <c r="A849" s="8" t="s">
        <v>849</v>
      </c>
      <c r="B849" s="9">
        <v>2</v>
      </c>
      <c r="C849" s="9">
        <v>2.92</v>
      </c>
    </row>
    <row r="850" spans="1:3" x14ac:dyDescent="0.25">
      <c r="A850" s="8" t="s">
        <v>850</v>
      </c>
      <c r="B850" s="9">
        <v>2</v>
      </c>
      <c r="C850" s="9">
        <v>13.7</v>
      </c>
    </row>
    <row r="851" spans="1:3" x14ac:dyDescent="0.25">
      <c r="A851" s="8" t="s">
        <v>851</v>
      </c>
      <c r="B851" s="9">
        <v>9</v>
      </c>
      <c r="C851" s="9">
        <v>963</v>
      </c>
    </row>
    <row r="852" spans="1:3" x14ac:dyDescent="0.25">
      <c r="A852" s="8" t="s">
        <v>852</v>
      </c>
      <c r="B852" s="9">
        <v>3</v>
      </c>
      <c r="C852" s="9">
        <v>198.21</v>
      </c>
    </row>
    <row r="853" spans="1:3" x14ac:dyDescent="0.25">
      <c r="A853" s="8" t="s">
        <v>853</v>
      </c>
      <c r="B853" s="9">
        <v>6</v>
      </c>
      <c r="C853" s="9">
        <v>1106.6400000000001</v>
      </c>
    </row>
    <row r="854" spans="1:3" x14ac:dyDescent="0.25">
      <c r="A854" s="8" t="s">
        <v>854</v>
      </c>
      <c r="B854" s="9">
        <v>7</v>
      </c>
      <c r="C854" s="9">
        <v>1087.5899999999999</v>
      </c>
    </row>
    <row r="855" spans="1:3" x14ac:dyDescent="0.25">
      <c r="A855" s="8" t="s">
        <v>855</v>
      </c>
      <c r="B855" s="9">
        <v>5</v>
      </c>
      <c r="C855" s="9">
        <v>874.85</v>
      </c>
    </row>
    <row r="856" spans="1:3" x14ac:dyDescent="0.25">
      <c r="A856" s="8" t="s">
        <v>856</v>
      </c>
      <c r="B856" s="9">
        <v>3</v>
      </c>
      <c r="C856" s="9">
        <v>579.41999999999996</v>
      </c>
    </row>
    <row r="857" spans="1:3" x14ac:dyDescent="0.25">
      <c r="A857" s="8" t="s">
        <v>857</v>
      </c>
      <c r="B857" s="9">
        <v>8</v>
      </c>
      <c r="C857" s="9">
        <v>1786.64</v>
      </c>
    </row>
    <row r="858" spans="1:3" x14ac:dyDescent="0.25">
      <c r="A858" s="8" t="s">
        <v>858</v>
      </c>
      <c r="B858" s="9">
        <v>0</v>
      </c>
      <c r="C858" s="9">
        <v>0</v>
      </c>
    </row>
    <row r="859" spans="1:3" x14ac:dyDescent="0.25">
      <c r="A859" s="8" t="s">
        <v>859</v>
      </c>
      <c r="B859" s="9">
        <v>2</v>
      </c>
      <c r="C859" s="9">
        <v>642.4</v>
      </c>
    </row>
    <row r="860" spans="1:3" x14ac:dyDescent="0.25">
      <c r="A860" s="8" t="s">
        <v>860</v>
      </c>
      <c r="B860" s="9">
        <v>3</v>
      </c>
      <c r="C860" s="9">
        <v>741</v>
      </c>
    </row>
    <row r="861" spans="1:3" x14ac:dyDescent="0.25">
      <c r="A861" s="8" t="s">
        <v>861</v>
      </c>
      <c r="B861" s="9">
        <v>2</v>
      </c>
      <c r="C861" s="9">
        <v>5.04</v>
      </c>
    </row>
    <row r="862" spans="1:3" x14ac:dyDescent="0.25">
      <c r="A862" s="8" t="s">
        <v>862</v>
      </c>
      <c r="B862" s="9">
        <v>161</v>
      </c>
      <c r="C862" s="9">
        <v>20594.830000000002</v>
      </c>
    </row>
    <row r="863" spans="1:3" x14ac:dyDescent="0.25">
      <c r="A863" s="8" t="s">
        <v>863</v>
      </c>
      <c r="B863" s="9">
        <v>2</v>
      </c>
      <c r="C863" s="9">
        <v>3.44</v>
      </c>
    </row>
    <row r="864" spans="1:3" x14ac:dyDescent="0.25">
      <c r="A864" s="8" t="s">
        <v>864</v>
      </c>
      <c r="B864" s="9">
        <v>10</v>
      </c>
      <c r="C864" s="9">
        <v>1600</v>
      </c>
    </row>
    <row r="865" spans="1:3" x14ac:dyDescent="0.25">
      <c r="A865" s="8" t="s">
        <v>865</v>
      </c>
      <c r="B865" s="9">
        <v>1</v>
      </c>
      <c r="C865" s="9">
        <v>47.95</v>
      </c>
    </row>
    <row r="866" spans="1:3" x14ac:dyDescent="0.25">
      <c r="A866" s="8" t="s">
        <v>866</v>
      </c>
      <c r="B866" s="9">
        <v>1</v>
      </c>
      <c r="C866" s="9">
        <v>16.25</v>
      </c>
    </row>
    <row r="867" spans="1:3" x14ac:dyDescent="0.25">
      <c r="A867" s="8" t="s">
        <v>867</v>
      </c>
      <c r="B867" s="9">
        <v>1</v>
      </c>
      <c r="C867" s="9">
        <v>6.85</v>
      </c>
    </row>
    <row r="868" spans="1:3" x14ac:dyDescent="0.25">
      <c r="A868" s="8" t="s">
        <v>868</v>
      </c>
      <c r="B868" s="9">
        <v>2</v>
      </c>
      <c r="C868" s="9">
        <v>13.7</v>
      </c>
    </row>
    <row r="869" spans="1:3" x14ac:dyDescent="0.25">
      <c r="A869" s="8" t="s">
        <v>869</v>
      </c>
      <c r="B869" s="9">
        <v>6</v>
      </c>
      <c r="C869" s="9">
        <v>67.38</v>
      </c>
    </row>
    <row r="870" spans="1:3" x14ac:dyDescent="0.25">
      <c r="A870" s="8" t="s">
        <v>870</v>
      </c>
      <c r="B870" s="9">
        <v>0</v>
      </c>
      <c r="C870" s="9">
        <v>0</v>
      </c>
    </row>
    <row r="871" spans="1:3" x14ac:dyDescent="0.25">
      <c r="A871" s="8" t="s">
        <v>871</v>
      </c>
      <c r="B871" s="9">
        <v>0</v>
      </c>
      <c r="C871" s="9">
        <v>0</v>
      </c>
    </row>
    <row r="872" spans="1:3" x14ac:dyDescent="0.25">
      <c r="A872" s="8" t="s">
        <v>872</v>
      </c>
      <c r="B872" s="9">
        <v>3</v>
      </c>
      <c r="C872" s="9">
        <v>325.35000000000002</v>
      </c>
    </row>
    <row r="873" spans="1:3" x14ac:dyDescent="0.25">
      <c r="A873" s="8" t="s">
        <v>873</v>
      </c>
      <c r="B873" s="9">
        <v>1</v>
      </c>
      <c r="C873" s="9">
        <v>64.45</v>
      </c>
    </row>
    <row r="874" spans="1:3" x14ac:dyDescent="0.25">
      <c r="A874" s="8" t="s">
        <v>874</v>
      </c>
      <c r="B874" s="9">
        <v>1</v>
      </c>
      <c r="C874" s="9">
        <v>17.18</v>
      </c>
    </row>
    <row r="875" spans="1:3" x14ac:dyDescent="0.25">
      <c r="A875" s="8" t="s">
        <v>875</v>
      </c>
      <c r="B875" s="9">
        <v>1</v>
      </c>
      <c r="C875" s="9">
        <v>6.18</v>
      </c>
    </row>
    <row r="876" spans="1:3" x14ac:dyDescent="0.25">
      <c r="A876" s="8" t="s">
        <v>876</v>
      </c>
      <c r="B876" s="9">
        <v>1</v>
      </c>
      <c r="C876" s="9">
        <v>11.65</v>
      </c>
    </row>
    <row r="877" spans="1:3" x14ac:dyDescent="0.25">
      <c r="A877" s="8" t="s">
        <v>877</v>
      </c>
      <c r="B877" s="9">
        <v>3</v>
      </c>
      <c r="C877" s="9">
        <v>193.35</v>
      </c>
    </row>
    <row r="878" spans="1:3" x14ac:dyDescent="0.25">
      <c r="A878" s="8" t="s">
        <v>878</v>
      </c>
      <c r="B878" s="9">
        <v>1</v>
      </c>
      <c r="C878" s="9">
        <v>83.95</v>
      </c>
    </row>
    <row r="879" spans="1:3" x14ac:dyDescent="0.25">
      <c r="A879" s="8" t="s">
        <v>879</v>
      </c>
      <c r="B879" s="9">
        <v>1</v>
      </c>
      <c r="C879" s="9">
        <v>45.95</v>
      </c>
    </row>
    <row r="880" spans="1:3" x14ac:dyDescent="0.25">
      <c r="A880" s="8" t="s">
        <v>880</v>
      </c>
      <c r="B880" s="9">
        <v>2</v>
      </c>
      <c r="C880" s="9">
        <v>149.9</v>
      </c>
    </row>
    <row r="881" spans="1:3" x14ac:dyDescent="0.25">
      <c r="A881" s="8" t="s">
        <v>881</v>
      </c>
      <c r="B881" s="9">
        <v>1</v>
      </c>
      <c r="C881" s="9">
        <v>298.45</v>
      </c>
    </row>
    <row r="882" spans="1:3" x14ac:dyDescent="0.25">
      <c r="A882" s="8" t="s">
        <v>882</v>
      </c>
      <c r="B882" s="9">
        <v>129</v>
      </c>
      <c r="C882" s="9">
        <v>3604.26</v>
      </c>
    </row>
    <row r="883" spans="1:3" x14ac:dyDescent="0.25">
      <c r="A883" s="8" t="s">
        <v>883</v>
      </c>
      <c r="B883" s="9">
        <v>6</v>
      </c>
      <c r="C883" s="9">
        <v>1704</v>
      </c>
    </row>
    <row r="884" spans="1:3" x14ac:dyDescent="0.25">
      <c r="A884" s="8" t="s">
        <v>884</v>
      </c>
      <c r="B884" s="9">
        <v>1</v>
      </c>
      <c r="C884" s="9">
        <v>47.51</v>
      </c>
    </row>
    <row r="885" spans="1:3" x14ac:dyDescent="0.25">
      <c r="A885" s="8" t="s">
        <v>885</v>
      </c>
      <c r="B885" s="9">
        <v>1</v>
      </c>
      <c r="C885" s="9">
        <v>53.1</v>
      </c>
    </row>
    <row r="886" spans="1:3" x14ac:dyDescent="0.25">
      <c r="A886" s="8" t="s">
        <v>886</v>
      </c>
      <c r="B886" s="9">
        <v>1</v>
      </c>
      <c r="C886" s="9">
        <v>1.6</v>
      </c>
    </row>
    <row r="887" spans="1:3" x14ac:dyDescent="0.25">
      <c r="A887" s="8" t="s">
        <v>887</v>
      </c>
      <c r="B887" s="9">
        <v>2</v>
      </c>
      <c r="C887" s="9">
        <v>23.52</v>
      </c>
    </row>
    <row r="888" spans="1:3" x14ac:dyDescent="0.25">
      <c r="A888" s="8" t="s">
        <v>888</v>
      </c>
      <c r="B888" s="9">
        <v>1</v>
      </c>
      <c r="C888" s="9">
        <v>36.86</v>
      </c>
    </row>
    <row r="889" spans="1:3" x14ac:dyDescent="0.25">
      <c r="A889" s="8" t="s">
        <v>889</v>
      </c>
      <c r="B889" s="9">
        <v>2</v>
      </c>
      <c r="C889" s="9">
        <v>4842</v>
      </c>
    </row>
    <row r="890" spans="1:3" x14ac:dyDescent="0.25">
      <c r="A890" s="8" t="s">
        <v>890</v>
      </c>
      <c r="B890" s="9">
        <v>7</v>
      </c>
      <c r="C890" s="9">
        <v>711.76</v>
      </c>
    </row>
    <row r="891" spans="1:3" x14ac:dyDescent="0.25">
      <c r="A891" s="8" t="s">
        <v>891</v>
      </c>
      <c r="B891" s="9">
        <v>8</v>
      </c>
      <c r="C891" s="9">
        <v>2125.6799999999998</v>
      </c>
    </row>
    <row r="892" spans="1:3" x14ac:dyDescent="0.25">
      <c r="A892" s="8" t="s">
        <v>892</v>
      </c>
      <c r="B892" s="9">
        <v>4</v>
      </c>
      <c r="C892" s="9">
        <v>2242.2800000000002</v>
      </c>
    </row>
    <row r="893" spans="1:3" x14ac:dyDescent="0.25">
      <c r="A893" s="8" t="s">
        <v>893</v>
      </c>
      <c r="B893" s="9">
        <v>3</v>
      </c>
      <c r="C893" s="9">
        <v>432.36</v>
      </c>
    </row>
    <row r="894" spans="1:3" x14ac:dyDescent="0.25">
      <c r="A894" s="8" t="s">
        <v>894</v>
      </c>
      <c r="B894" s="9">
        <v>8</v>
      </c>
      <c r="C894" s="9">
        <v>1274.6400000000001</v>
      </c>
    </row>
    <row r="895" spans="1:3" x14ac:dyDescent="0.25">
      <c r="A895" s="8" t="s">
        <v>895</v>
      </c>
      <c r="B895" s="9">
        <v>24</v>
      </c>
      <c r="C895" s="9">
        <v>77.52</v>
      </c>
    </row>
    <row r="896" spans="1:3" x14ac:dyDescent="0.25">
      <c r="A896" s="8" t="s">
        <v>896</v>
      </c>
      <c r="B896" s="9">
        <v>180</v>
      </c>
      <c r="C896" s="9">
        <v>68.400000000000006</v>
      </c>
    </row>
    <row r="897" spans="1:3" x14ac:dyDescent="0.25">
      <c r="A897" s="8" t="s">
        <v>897</v>
      </c>
      <c r="B897" s="9">
        <v>35</v>
      </c>
      <c r="C897" s="9">
        <v>75.25</v>
      </c>
    </row>
    <row r="898" spans="1:3" x14ac:dyDescent="0.25">
      <c r="A898" s="8" t="s">
        <v>898</v>
      </c>
      <c r="B898" s="9">
        <v>1</v>
      </c>
      <c r="C898" s="9">
        <v>13.89</v>
      </c>
    </row>
    <row r="899" spans="1:3" x14ac:dyDescent="0.25">
      <c r="A899" s="8" t="s">
        <v>899</v>
      </c>
      <c r="B899" s="9">
        <v>1</v>
      </c>
      <c r="C899" s="9">
        <v>12</v>
      </c>
    </row>
    <row r="900" spans="1:3" x14ac:dyDescent="0.25">
      <c r="A900" s="8" t="s">
        <v>900</v>
      </c>
      <c r="B900" s="9">
        <v>1</v>
      </c>
      <c r="C900" s="9">
        <v>4.87</v>
      </c>
    </row>
    <row r="901" spans="1:3" x14ac:dyDescent="0.25">
      <c r="A901" s="8" t="s">
        <v>901</v>
      </c>
      <c r="B901" s="9">
        <v>3</v>
      </c>
      <c r="C901" s="9">
        <v>527.30999999999995</v>
      </c>
    </row>
    <row r="902" spans="1:3" x14ac:dyDescent="0.25">
      <c r="A902" s="8" t="s">
        <v>902</v>
      </c>
      <c r="B902" s="9">
        <v>1</v>
      </c>
      <c r="C902" s="9">
        <v>16.23</v>
      </c>
    </row>
    <row r="903" spans="1:3" x14ac:dyDescent="0.25">
      <c r="A903" s="8" t="s">
        <v>903</v>
      </c>
      <c r="B903" s="9">
        <v>8</v>
      </c>
      <c r="C903" s="9">
        <v>262.88</v>
      </c>
    </row>
    <row r="904" spans="1:3" x14ac:dyDescent="0.25">
      <c r="A904" s="8" t="s">
        <v>904</v>
      </c>
      <c r="B904" s="9">
        <v>-1</v>
      </c>
      <c r="C904" s="9">
        <v>-44.87</v>
      </c>
    </row>
    <row r="905" spans="1:3" x14ac:dyDescent="0.25">
      <c r="A905" s="8" t="s">
        <v>905</v>
      </c>
      <c r="B905" s="9">
        <v>7</v>
      </c>
      <c r="C905" s="9">
        <v>331.8</v>
      </c>
    </row>
    <row r="906" spans="1:3" x14ac:dyDescent="0.25">
      <c r="A906" s="8" t="s">
        <v>906</v>
      </c>
      <c r="B906" s="9">
        <v>2</v>
      </c>
      <c r="C906" s="9">
        <v>146.34</v>
      </c>
    </row>
    <row r="907" spans="1:3" x14ac:dyDescent="0.25">
      <c r="A907" s="8" t="s">
        <v>907</v>
      </c>
      <c r="B907" s="9">
        <v>2</v>
      </c>
      <c r="C907" s="9">
        <v>44.08</v>
      </c>
    </row>
    <row r="908" spans="1:3" x14ac:dyDescent="0.25">
      <c r="A908" s="8" t="s">
        <v>908</v>
      </c>
      <c r="B908" s="9">
        <v>1</v>
      </c>
      <c r="C908" s="9">
        <v>25.95</v>
      </c>
    </row>
    <row r="909" spans="1:3" x14ac:dyDescent="0.25">
      <c r="A909" s="8" t="s">
        <v>909</v>
      </c>
      <c r="B909" s="9">
        <v>2</v>
      </c>
      <c r="C909" s="9">
        <v>54.76</v>
      </c>
    </row>
    <row r="910" spans="1:3" x14ac:dyDescent="0.25">
      <c r="A910" s="8" t="s">
        <v>910</v>
      </c>
      <c r="B910" s="9">
        <v>8</v>
      </c>
      <c r="C910" s="9">
        <v>269.60000000000002</v>
      </c>
    </row>
    <row r="911" spans="1:3" x14ac:dyDescent="0.25">
      <c r="A911" s="8" t="s">
        <v>911</v>
      </c>
      <c r="B911" s="9">
        <v>5</v>
      </c>
      <c r="C911" s="9">
        <v>232.4</v>
      </c>
    </row>
    <row r="912" spans="1:3" x14ac:dyDescent="0.25">
      <c r="A912" s="8" t="s">
        <v>912</v>
      </c>
      <c r="B912" s="9">
        <v>3</v>
      </c>
      <c r="C912" s="9">
        <v>236.07</v>
      </c>
    </row>
    <row r="913" spans="1:3" x14ac:dyDescent="0.25">
      <c r="A913" s="8" t="s">
        <v>913</v>
      </c>
      <c r="B913" s="9">
        <v>6</v>
      </c>
      <c r="C913" s="9">
        <v>579.84</v>
      </c>
    </row>
    <row r="914" spans="1:3" x14ac:dyDescent="0.25">
      <c r="A914" s="8" t="s">
        <v>914</v>
      </c>
      <c r="B914" s="9">
        <v>2</v>
      </c>
      <c r="C914" s="9">
        <v>203.4</v>
      </c>
    </row>
    <row r="915" spans="1:3" x14ac:dyDescent="0.25">
      <c r="A915" s="8" t="s">
        <v>915</v>
      </c>
      <c r="B915" s="9">
        <v>1</v>
      </c>
      <c r="C915" s="9">
        <v>105.85</v>
      </c>
    </row>
    <row r="916" spans="1:3" x14ac:dyDescent="0.25">
      <c r="A916" s="8" t="s">
        <v>916</v>
      </c>
      <c r="B916" s="9">
        <v>6</v>
      </c>
      <c r="C916" s="9">
        <v>139.19999999999999</v>
      </c>
    </row>
    <row r="917" spans="1:3" x14ac:dyDescent="0.25">
      <c r="A917" s="8" t="s">
        <v>917</v>
      </c>
      <c r="B917" s="9">
        <v>4</v>
      </c>
      <c r="C917" s="9">
        <v>113.96</v>
      </c>
    </row>
    <row r="918" spans="1:3" x14ac:dyDescent="0.25">
      <c r="A918" s="8" t="s">
        <v>918</v>
      </c>
      <c r="B918" s="9">
        <v>1</v>
      </c>
      <c r="C918" s="9">
        <v>29.5</v>
      </c>
    </row>
    <row r="919" spans="1:3" x14ac:dyDescent="0.25">
      <c r="A919" s="8" t="s">
        <v>919</v>
      </c>
      <c r="B919" s="9">
        <v>50</v>
      </c>
      <c r="C919" s="9">
        <v>21.5</v>
      </c>
    </row>
    <row r="920" spans="1:3" x14ac:dyDescent="0.25">
      <c r="A920" s="8" t="s">
        <v>920</v>
      </c>
      <c r="B920" s="9">
        <v>1</v>
      </c>
      <c r="C920" s="9">
        <v>11.66</v>
      </c>
    </row>
    <row r="921" spans="1:3" x14ac:dyDescent="0.25">
      <c r="A921" s="8" t="s">
        <v>921</v>
      </c>
      <c r="B921" s="9">
        <v>2</v>
      </c>
      <c r="C921" s="9">
        <v>0.94</v>
      </c>
    </row>
    <row r="922" spans="1:3" x14ac:dyDescent="0.25">
      <c r="A922" s="8" t="s">
        <v>922</v>
      </c>
      <c r="B922" s="9">
        <v>20</v>
      </c>
      <c r="C922" s="9">
        <v>41.4</v>
      </c>
    </row>
    <row r="923" spans="1:3" x14ac:dyDescent="0.25">
      <c r="A923" s="8" t="s">
        <v>923</v>
      </c>
      <c r="B923" s="9">
        <v>5020</v>
      </c>
      <c r="C923" s="9">
        <v>251</v>
      </c>
    </row>
    <row r="924" spans="1:3" x14ac:dyDescent="0.25">
      <c r="A924" s="8" t="s">
        <v>924</v>
      </c>
      <c r="B924" s="9">
        <v>7</v>
      </c>
      <c r="C924" s="9">
        <v>287.63</v>
      </c>
    </row>
    <row r="925" spans="1:3" x14ac:dyDescent="0.25">
      <c r="A925" s="8" t="s">
        <v>925</v>
      </c>
      <c r="B925" s="9">
        <v>3</v>
      </c>
      <c r="C925" s="9">
        <v>344.85</v>
      </c>
    </row>
    <row r="926" spans="1:3" x14ac:dyDescent="0.25">
      <c r="A926" s="8" t="s">
        <v>926</v>
      </c>
      <c r="B926" s="9">
        <v>66</v>
      </c>
      <c r="C926" s="9">
        <v>676.5</v>
      </c>
    </row>
    <row r="927" spans="1:3" x14ac:dyDescent="0.25">
      <c r="A927" s="8" t="s">
        <v>927</v>
      </c>
      <c r="B927" s="9">
        <v>4</v>
      </c>
      <c r="C927" s="9">
        <v>9.8800000000000008</v>
      </c>
    </row>
    <row r="928" spans="1:3" x14ac:dyDescent="0.25">
      <c r="A928" s="8" t="s">
        <v>928</v>
      </c>
      <c r="B928" s="9">
        <v>3</v>
      </c>
      <c r="C928" s="9">
        <v>437.28</v>
      </c>
    </row>
    <row r="929" spans="1:3" x14ac:dyDescent="0.25">
      <c r="A929" s="8" t="s">
        <v>929</v>
      </c>
      <c r="B929" s="9">
        <v>1</v>
      </c>
      <c r="C929" s="9">
        <v>34.9</v>
      </c>
    </row>
    <row r="930" spans="1:3" x14ac:dyDescent="0.25">
      <c r="A930" s="8" t="s">
        <v>930</v>
      </c>
      <c r="B930" s="9">
        <v>15</v>
      </c>
      <c r="C930" s="9">
        <v>1282.5</v>
      </c>
    </row>
    <row r="931" spans="1:3" x14ac:dyDescent="0.25">
      <c r="A931" s="8" t="s">
        <v>931</v>
      </c>
      <c r="B931" s="9">
        <v>2</v>
      </c>
      <c r="C931" s="9">
        <v>23.52</v>
      </c>
    </row>
    <row r="932" spans="1:3" x14ac:dyDescent="0.25">
      <c r="A932" s="8" t="s">
        <v>932</v>
      </c>
      <c r="B932" s="9">
        <v>-6</v>
      </c>
      <c r="C932" s="9">
        <v>-16.559999999999999</v>
      </c>
    </row>
    <row r="933" spans="1:3" x14ac:dyDescent="0.25">
      <c r="A933" s="8" t="s">
        <v>933</v>
      </c>
      <c r="B933" s="9">
        <v>5</v>
      </c>
      <c r="C933" s="9">
        <v>2.8</v>
      </c>
    </row>
    <row r="934" spans="1:3" x14ac:dyDescent="0.25">
      <c r="A934" s="8" t="s">
        <v>934</v>
      </c>
      <c r="B934" s="9">
        <v>3</v>
      </c>
      <c r="C934" s="9">
        <v>1.92</v>
      </c>
    </row>
    <row r="935" spans="1:3" x14ac:dyDescent="0.25">
      <c r="A935" s="8" t="s">
        <v>935</v>
      </c>
      <c r="B935" s="9">
        <v>4</v>
      </c>
      <c r="C935" s="9">
        <v>27.04</v>
      </c>
    </row>
    <row r="936" spans="1:3" x14ac:dyDescent="0.25">
      <c r="A936" s="8" t="s">
        <v>936</v>
      </c>
      <c r="B936" s="9">
        <v>1</v>
      </c>
      <c r="C936" s="9">
        <v>16.37</v>
      </c>
    </row>
    <row r="937" spans="1:3" x14ac:dyDescent="0.25">
      <c r="A937" s="8" t="s">
        <v>937</v>
      </c>
      <c r="B937" s="9">
        <v>2575</v>
      </c>
      <c r="C937" s="9">
        <v>180.25</v>
      </c>
    </row>
    <row r="938" spans="1:3" x14ac:dyDescent="0.25">
      <c r="A938" s="8" t="s">
        <v>938</v>
      </c>
      <c r="B938" s="9">
        <v>550</v>
      </c>
      <c r="C938" s="9">
        <v>60.5</v>
      </c>
    </row>
    <row r="939" spans="1:3" x14ac:dyDescent="0.25">
      <c r="A939" s="8" t="s">
        <v>939</v>
      </c>
      <c r="B939" s="9">
        <v>244</v>
      </c>
      <c r="C939" s="9">
        <v>29.28</v>
      </c>
    </row>
    <row r="940" spans="1:3" x14ac:dyDescent="0.25">
      <c r="A940" s="8" t="s">
        <v>940</v>
      </c>
      <c r="B940" s="9">
        <v>214</v>
      </c>
      <c r="C940" s="9">
        <v>32.1</v>
      </c>
    </row>
    <row r="941" spans="1:3" x14ac:dyDescent="0.25">
      <c r="A941" s="8" t="s">
        <v>941</v>
      </c>
      <c r="B941" s="9">
        <v>192</v>
      </c>
      <c r="C941" s="9">
        <v>57.6</v>
      </c>
    </row>
    <row r="942" spans="1:3" x14ac:dyDescent="0.25">
      <c r="A942" s="8" t="s">
        <v>942</v>
      </c>
      <c r="B942" s="9">
        <v>2</v>
      </c>
      <c r="C942" s="9">
        <v>15.59</v>
      </c>
    </row>
    <row r="943" spans="1:3" x14ac:dyDescent="0.25">
      <c r="A943" s="8" t="s">
        <v>943</v>
      </c>
      <c r="B943" s="9">
        <v>3</v>
      </c>
      <c r="C943" s="9">
        <v>66.900000000000006</v>
      </c>
    </row>
    <row r="944" spans="1:3" x14ac:dyDescent="0.25">
      <c r="A944" s="8" t="s">
        <v>944</v>
      </c>
      <c r="B944" s="9">
        <v>3</v>
      </c>
      <c r="C944" s="9">
        <v>377.43</v>
      </c>
    </row>
    <row r="945" spans="1:3" x14ac:dyDescent="0.25">
      <c r="A945" s="8" t="s">
        <v>945</v>
      </c>
      <c r="B945" s="9">
        <v>7</v>
      </c>
      <c r="C945" s="9">
        <v>12438.52</v>
      </c>
    </row>
    <row r="946" spans="1:3" x14ac:dyDescent="0.25">
      <c r="A946" s="8" t="s">
        <v>946</v>
      </c>
      <c r="B946" s="9">
        <v>1</v>
      </c>
      <c r="C946" s="9">
        <v>3.33</v>
      </c>
    </row>
    <row r="947" spans="1:3" x14ac:dyDescent="0.25">
      <c r="A947" s="8" t="s">
        <v>947</v>
      </c>
      <c r="B947" s="9">
        <v>3</v>
      </c>
      <c r="C947" s="9">
        <v>25.98</v>
      </c>
    </row>
    <row r="948" spans="1:3" x14ac:dyDescent="0.25">
      <c r="A948" s="8" t="s">
        <v>948</v>
      </c>
      <c r="B948" s="9">
        <v>6</v>
      </c>
      <c r="C948" s="9">
        <v>81.239999999999995</v>
      </c>
    </row>
    <row r="949" spans="1:3" x14ac:dyDescent="0.25">
      <c r="A949" s="8" t="s">
        <v>949</v>
      </c>
      <c r="B949" s="9">
        <v>2</v>
      </c>
      <c r="C949" s="9">
        <v>2632.87</v>
      </c>
    </row>
    <row r="950" spans="1:3" x14ac:dyDescent="0.25">
      <c r="A950" s="8" t="s">
        <v>950</v>
      </c>
      <c r="B950" s="9">
        <v>3</v>
      </c>
      <c r="C950" s="9">
        <v>5856.04</v>
      </c>
    </row>
    <row r="951" spans="1:3" x14ac:dyDescent="0.25">
      <c r="A951" s="8" t="s">
        <v>951</v>
      </c>
      <c r="B951" s="9">
        <v>5</v>
      </c>
      <c r="C951" s="9">
        <v>61.6</v>
      </c>
    </row>
    <row r="952" spans="1:3" x14ac:dyDescent="0.25">
      <c r="A952" s="8" t="s">
        <v>952</v>
      </c>
      <c r="B952" s="9">
        <v>1</v>
      </c>
      <c r="C952" s="9">
        <v>27.58</v>
      </c>
    </row>
    <row r="953" spans="1:3" x14ac:dyDescent="0.25">
      <c r="A953" s="8" t="s">
        <v>953</v>
      </c>
      <c r="B953" s="9">
        <v>41</v>
      </c>
      <c r="C953" s="9">
        <v>119.72</v>
      </c>
    </row>
    <row r="954" spans="1:3" x14ac:dyDescent="0.25">
      <c r="A954" s="8" t="s">
        <v>954</v>
      </c>
      <c r="B954" s="9">
        <v>1</v>
      </c>
      <c r="C954" s="9">
        <v>38.090000000000003</v>
      </c>
    </row>
    <row r="955" spans="1:3" x14ac:dyDescent="0.25">
      <c r="A955" s="8" t="s">
        <v>955</v>
      </c>
      <c r="B955" s="9">
        <v>1</v>
      </c>
      <c r="C955" s="9">
        <v>12</v>
      </c>
    </row>
    <row r="956" spans="1:3" x14ac:dyDescent="0.25">
      <c r="A956" s="8" t="s">
        <v>956</v>
      </c>
      <c r="B956" s="9">
        <v>1</v>
      </c>
      <c r="C956" s="9">
        <v>14.85</v>
      </c>
    </row>
    <row r="957" spans="1:3" x14ac:dyDescent="0.25">
      <c r="A957" s="8" t="s">
        <v>957</v>
      </c>
      <c r="B957" s="9">
        <v>2</v>
      </c>
      <c r="C957" s="9">
        <v>17.22</v>
      </c>
    </row>
    <row r="958" spans="1:3" x14ac:dyDescent="0.25">
      <c r="A958" s="8" t="s">
        <v>958</v>
      </c>
      <c r="B958" s="9">
        <v>2</v>
      </c>
      <c r="C958" s="9">
        <v>108.46</v>
      </c>
    </row>
    <row r="959" spans="1:3" x14ac:dyDescent="0.25">
      <c r="A959" s="8" t="s">
        <v>959</v>
      </c>
      <c r="B959" s="9">
        <v>4</v>
      </c>
      <c r="C959" s="9">
        <v>103.52</v>
      </c>
    </row>
    <row r="960" spans="1:3" x14ac:dyDescent="0.25">
      <c r="A960" s="8" t="s">
        <v>960</v>
      </c>
      <c r="B960" s="9">
        <v>2</v>
      </c>
      <c r="C960" s="9">
        <v>10.62</v>
      </c>
    </row>
    <row r="961" spans="1:3" x14ac:dyDescent="0.25">
      <c r="A961" s="8" t="s">
        <v>961</v>
      </c>
      <c r="B961" s="9">
        <v>1</v>
      </c>
      <c r="C961" s="9">
        <v>36.590000000000003</v>
      </c>
    </row>
    <row r="962" spans="1:3" x14ac:dyDescent="0.25">
      <c r="A962" s="8" t="s">
        <v>962</v>
      </c>
      <c r="B962" s="9">
        <v>1</v>
      </c>
      <c r="C962" s="9">
        <v>850</v>
      </c>
    </row>
    <row r="963" spans="1:3" x14ac:dyDescent="0.25">
      <c r="A963" s="8" t="s">
        <v>963</v>
      </c>
      <c r="B963" s="9">
        <v>1</v>
      </c>
      <c r="C963" s="9">
        <v>1731</v>
      </c>
    </row>
    <row r="964" spans="1:3" x14ac:dyDescent="0.25">
      <c r="A964" s="8" t="s">
        <v>964</v>
      </c>
      <c r="B964" s="9">
        <v>12</v>
      </c>
      <c r="C964" s="9">
        <v>2160</v>
      </c>
    </row>
    <row r="965" spans="1:3" x14ac:dyDescent="0.25">
      <c r="A965" s="8" t="s">
        <v>965</v>
      </c>
      <c r="B965" s="9">
        <v>2</v>
      </c>
      <c r="C965" s="9">
        <v>874.16</v>
      </c>
    </row>
    <row r="966" spans="1:3" x14ac:dyDescent="0.25">
      <c r="A966" s="8" t="s">
        <v>966</v>
      </c>
      <c r="B966" s="9">
        <v>2</v>
      </c>
      <c r="C966" s="9">
        <v>527.91999999999996</v>
      </c>
    </row>
    <row r="967" spans="1:3" x14ac:dyDescent="0.25">
      <c r="A967" s="8" t="s">
        <v>967</v>
      </c>
      <c r="B967" s="9">
        <v>1</v>
      </c>
      <c r="C967" s="9">
        <v>1.06</v>
      </c>
    </row>
    <row r="968" spans="1:3" x14ac:dyDescent="0.25">
      <c r="A968" s="8" t="s">
        <v>968</v>
      </c>
      <c r="B968" s="9">
        <v>1</v>
      </c>
      <c r="C968" s="9">
        <v>569.25</v>
      </c>
    </row>
    <row r="969" spans="1:3" x14ac:dyDescent="0.25">
      <c r="A969" s="8" t="s">
        <v>969</v>
      </c>
      <c r="B969" s="9">
        <v>485</v>
      </c>
      <c r="C969" s="9">
        <v>21090.080000000002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EB3BD-9B6A-4200-93C7-1CE362445FFA}">
  <dimension ref="A1:O945"/>
  <sheetViews>
    <sheetView tabSelected="1" zoomScaleNormal="100" workbookViewId="0">
      <pane ySplit="1" topLeftCell="A62" activePane="bottomLeft" state="frozen"/>
      <selection pane="bottomLeft" activeCell="B2" sqref="B2"/>
    </sheetView>
  </sheetViews>
  <sheetFormatPr baseColWidth="10" defaultColWidth="11.42578125" defaultRowHeight="15" customHeight="1" x14ac:dyDescent="0.25"/>
  <cols>
    <col min="2" max="2" width="53.28515625" customWidth="1"/>
    <col min="3" max="3" width="56.28515625" customWidth="1"/>
    <col min="4" max="4" width="24.140625" bestFit="1" customWidth="1"/>
    <col min="5" max="5" width="17.7109375" bestFit="1" customWidth="1"/>
    <col min="6" max="6" width="19" bestFit="1" customWidth="1"/>
    <col min="7" max="7" width="33" customWidth="1"/>
    <col min="8" max="8" width="31.7109375" bestFit="1" customWidth="1"/>
    <col min="9" max="9" width="17.85546875" style="17" customWidth="1"/>
    <col min="10" max="10" width="17.140625" style="10" customWidth="1"/>
    <col min="11" max="11" width="16.28515625" style="16" customWidth="1"/>
    <col min="12" max="12" width="17.85546875" style="17" customWidth="1"/>
    <col min="13" max="13" width="16.28515625" style="26" customWidth="1"/>
    <col min="14" max="14" width="17.85546875" style="17" customWidth="1"/>
  </cols>
  <sheetData>
    <row r="1" spans="1:15" s="11" customFormat="1" ht="50.25" customHeight="1" x14ac:dyDescent="0.25">
      <c r="A1" s="11" t="s">
        <v>0</v>
      </c>
      <c r="B1" s="11" t="s">
        <v>974</v>
      </c>
      <c r="C1" s="11" t="s">
        <v>975</v>
      </c>
      <c r="D1" s="11" t="s">
        <v>976</v>
      </c>
      <c r="E1" s="13" t="s">
        <v>977</v>
      </c>
      <c r="F1" s="11" t="s">
        <v>978</v>
      </c>
      <c r="G1" s="12" t="s">
        <v>979</v>
      </c>
      <c r="H1" s="12" t="s">
        <v>980</v>
      </c>
      <c r="I1" s="11" t="s">
        <v>981</v>
      </c>
      <c r="J1" s="14" t="s">
        <v>982</v>
      </c>
      <c r="K1" s="18" t="s">
        <v>2897</v>
      </c>
      <c r="L1" s="18" t="s">
        <v>2898</v>
      </c>
      <c r="M1" s="13" t="s">
        <v>973</v>
      </c>
      <c r="N1" s="27" t="s">
        <v>2901</v>
      </c>
      <c r="O1" s="29"/>
    </row>
    <row r="2" spans="1:15" ht="15" customHeight="1" x14ac:dyDescent="0.25">
      <c r="A2" t="s">
        <v>8</v>
      </c>
      <c r="B2" t="s">
        <v>983</v>
      </c>
      <c r="C2" t="s">
        <v>984</v>
      </c>
      <c r="D2" t="s">
        <v>985</v>
      </c>
      <c r="F2" t="s">
        <v>986</v>
      </c>
      <c r="G2" t="s">
        <v>987</v>
      </c>
      <c r="H2" s="17">
        <v>9.4</v>
      </c>
      <c r="I2">
        <v>34</v>
      </c>
      <c r="J2" s="15">
        <f t="shared" ref="J2:J65" si="0">+H2*I2</f>
        <v>319.60000000000002</v>
      </c>
      <c r="K2" s="10"/>
      <c r="L2" s="10">
        <f>+Tabla1[[#This Row],[UNIDADES]]*K2</f>
        <v>0</v>
      </c>
      <c r="M2" s="25"/>
      <c r="N2" s="28" t="str">
        <f>IF(Tabla1[[#This Row],[EN ALMACEN
SI/NO]]="SI",Tabla1[[#This Row],[IMPORTE]],"0,00")</f>
        <v>0,00</v>
      </c>
    </row>
    <row r="3" spans="1:15" ht="15" customHeight="1" x14ac:dyDescent="0.25">
      <c r="A3" t="s">
        <v>9</v>
      </c>
      <c r="B3" t="s">
        <v>988</v>
      </c>
      <c r="C3" t="s">
        <v>989</v>
      </c>
      <c r="D3" t="s">
        <v>985</v>
      </c>
      <c r="F3" t="s">
        <v>986</v>
      </c>
      <c r="G3" t="s">
        <v>987</v>
      </c>
      <c r="H3" s="17">
        <v>8.5399999999999991</v>
      </c>
      <c r="I3">
        <v>7</v>
      </c>
      <c r="J3" s="15">
        <f t="shared" si="0"/>
        <v>59.779999999999994</v>
      </c>
      <c r="K3" s="10"/>
      <c r="L3" s="10">
        <f>+Tabla1[[#This Row],[UNIDADES]]*K3</f>
        <v>0</v>
      </c>
      <c r="M3" s="25"/>
      <c r="N3" s="28" t="str">
        <f>IF(Tabla1[[#This Row],[EN ALMACEN
SI/NO]]="SI",Tabla1[[#This Row],[IMPORTE]],"0,00")</f>
        <v>0,00</v>
      </c>
    </row>
    <row r="4" spans="1:15" ht="15" customHeight="1" x14ac:dyDescent="0.25">
      <c r="A4" t="s">
        <v>7</v>
      </c>
      <c r="B4" t="s">
        <v>990</v>
      </c>
      <c r="C4" t="s">
        <v>991</v>
      </c>
      <c r="D4" t="s">
        <v>985</v>
      </c>
      <c r="F4" t="s">
        <v>986</v>
      </c>
      <c r="G4" t="s">
        <v>987</v>
      </c>
      <c r="H4" s="17">
        <v>6.81</v>
      </c>
      <c r="I4">
        <v>17</v>
      </c>
      <c r="J4" s="15">
        <f t="shared" si="0"/>
        <v>115.77</v>
      </c>
      <c r="K4" s="10"/>
      <c r="L4" s="10">
        <f>+Tabla1[[#This Row],[UNIDADES]]*K4</f>
        <v>0</v>
      </c>
      <c r="M4" s="25"/>
      <c r="N4" s="28" t="str">
        <f>IF(Tabla1[[#This Row],[EN ALMACEN
SI/NO]]="SI",Tabla1[[#This Row],[IMPORTE]],"0,00")</f>
        <v>0,00</v>
      </c>
    </row>
    <row r="5" spans="1:15" ht="15" customHeight="1" x14ac:dyDescent="0.25">
      <c r="A5" t="s">
        <v>10</v>
      </c>
      <c r="B5" t="s">
        <v>992</v>
      </c>
      <c r="C5" t="s">
        <v>993</v>
      </c>
      <c r="D5" t="s">
        <v>985</v>
      </c>
      <c r="F5" t="s">
        <v>986</v>
      </c>
      <c r="G5" t="s">
        <v>987</v>
      </c>
      <c r="H5" s="17">
        <v>5.3</v>
      </c>
      <c r="I5">
        <v>4</v>
      </c>
      <c r="J5" s="15">
        <f t="shared" si="0"/>
        <v>21.2</v>
      </c>
      <c r="K5" s="10"/>
      <c r="L5" s="10">
        <f>+Tabla1[[#This Row],[UNIDADES]]*K5</f>
        <v>0</v>
      </c>
      <c r="M5" s="25"/>
      <c r="N5" s="28" t="str">
        <f>IF(Tabla1[[#This Row],[EN ALMACEN
SI/NO]]="SI",Tabla1[[#This Row],[IMPORTE]],"0,00")</f>
        <v>0,00</v>
      </c>
    </row>
    <row r="6" spans="1:15" ht="15" customHeight="1" x14ac:dyDescent="0.25">
      <c r="A6" t="s">
        <v>12</v>
      </c>
      <c r="B6" t="s">
        <v>994</v>
      </c>
      <c r="C6" t="s">
        <v>995</v>
      </c>
      <c r="D6" t="s">
        <v>985</v>
      </c>
      <c r="F6" t="s">
        <v>986</v>
      </c>
      <c r="G6" t="s">
        <v>987</v>
      </c>
      <c r="H6" s="17">
        <v>14.64</v>
      </c>
      <c r="I6">
        <v>5</v>
      </c>
      <c r="J6" s="15">
        <f t="shared" si="0"/>
        <v>73.2</v>
      </c>
      <c r="K6" s="10"/>
      <c r="L6" s="10">
        <f>+Tabla1[[#This Row],[UNIDADES]]*K6</f>
        <v>0</v>
      </c>
      <c r="M6" s="25"/>
      <c r="N6" s="28" t="str">
        <f>IF(Tabla1[[#This Row],[EN ALMACEN
SI/NO]]="SI",Tabla1[[#This Row],[IMPORTE]],"0,00")</f>
        <v>0,00</v>
      </c>
    </row>
    <row r="7" spans="1:15" ht="15" customHeight="1" x14ac:dyDescent="0.25">
      <c r="A7" t="s">
        <v>11</v>
      </c>
      <c r="B7" t="s">
        <v>996</v>
      </c>
      <c r="C7" t="s">
        <v>997</v>
      </c>
      <c r="D7" t="s">
        <v>985</v>
      </c>
      <c r="F7" t="s">
        <v>986</v>
      </c>
      <c r="G7" t="s">
        <v>987</v>
      </c>
      <c r="H7" s="17">
        <v>11.4</v>
      </c>
      <c r="I7">
        <v>32</v>
      </c>
      <c r="J7" s="15">
        <f t="shared" si="0"/>
        <v>364.8</v>
      </c>
      <c r="K7" s="10"/>
      <c r="L7" s="10">
        <f>+Tabla1[[#This Row],[UNIDADES]]*K7</f>
        <v>0</v>
      </c>
      <c r="M7" s="25"/>
      <c r="N7" s="28" t="str">
        <f>IF(Tabla1[[#This Row],[EN ALMACEN
SI/NO]]="SI",Tabla1[[#This Row],[IMPORTE]],"0,00")</f>
        <v>0,00</v>
      </c>
    </row>
    <row r="8" spans="1:15" ht="15" customHeight="1" x14ac:dyDescent="0.25">
      <c r="A8" t="s">
        <v>13</v>
      </c>
      <c r="B8" t="s">
        <v>998</v>
      </c>
      <c r="C8" t="s">
        <v>999</v>
      </c>
      <c r="D8" t="s">
        <v>985</v>
      </c>
      <c r="F8" t="s">
        <v>986</v>
      </c>
      <c r="G8" t="s">
        <v>987</v>
      </c>
      <c r="H8" s="17">
        <v>16.010000000000002</v>
      </c>
      <c r="I8">
        <v>1</v>
      </c>
      <c r="J8" s="15">
        <f t="shared" si="0"/>
        <v>16.010000000000002</v>
      </c>
      <c r="K8" s="10"/>
      <c r="L8" s="10">
        <f>+Tabla1[[#This Row],[UNIDADES]]*K8</f>
        <v>0</v>
      </c>
      <c r="M8" s="25"/>
      <c r="N8" s="28" t="str">
        <f>IF(Tabla1[[#This Row],[EN ALMACEN
SI/NO]]="SI",Tabla1[[#This Row],[IMPORTE]],"0,00")</f>
        <v>0,00</v>
      </c>
    </row>
    <row r="9" spans="1:15" ht="15" customHeight="1" x14ac:dyDescent="0.25">
      <c r="A9" t="s">
        <v>14</v>
      </c>
      <c r="B9" t="s">
        <v>1000</v>
      </c>
      <c r="C9" t="s">
        <v>1001</v>
      </c>
      <c r="D9" t="s">
        <v>985</v>
      </c>
      <c r="F9" t="s">
        <v>986</v>
      </c>
      <c r="G9" t="s">
        <v>987</v>
      </c>
      <c r="H9" s="17">
        <v>5.77</v>
      </c>
      <c r="I9">
        <v>9</v>
      </c>
      <c r="J9" s="15">
        <f t="shared" si="0"/>
        <v>51.929999999999993</v>
      </c>
      <c r="K9" s="10"/>
      <c r="L9" s="10">
        <f>+Tabla1[[#This Row],[UNIDADES]]*K9</f>
        <v>0</v>
      </c>
      <c r="M9" s="25"/>
      <c r="N9" s="28" t="str">
        <f>IF(Tabla1[[#This Row],[EN ALMACEN
SI/NO]]="SI",Tabla1[[#This Row],[IMPORTE]],"0,00")</f>
        <v>0,00</v>
      </c>
    </row>
    <row r="10" spans="1:15" ht="15" customHeight="1" x14ac:dyDescent="0.25">
      <c r="A10" t="s">
        <v>717</v>
      </c>
      <c r="B10" t="s">
        <v>1002</v>
      </c>
      <c r="C10" t="s">
        <v>1003</v>
      </c>
      <c r="D10" t="s">
        <v>1004</v>
      </c>
      <c r="F10" t="s">
        <v>1005</v>
      </c>
      <c r="G10" t="s">
        <v>987</v>
      </c>
      <c r="H10" s="17">
        <v>72.78</v>
      </c>
      <c r="I10">
        <v>1</v>
      </c>
      <c r="J10" s="15">
        <f t="shared" si="0"/>
        <v>72.78</v>
      </c>
      <c r="K10" s="10"/>
      <c r="L10" s="10">
        <f>+Tabla1[[#This Row],[UNIDADES]]*K10</f>
        <v>0</v>
      </c>
      <c r="M10" s="25"/>
      <c r="N10" s="28" t="str">
        <f>IF(Tabla1[[#This Row],[EN ALMACEN
SI/NO]]="SI",Tabla1[[#This Row],[IMPORTE]],"0,00")</f>
        <v>0,00</v>
      </c>
    </row>
    <row r="11" spans="1:15" ht="15" customHeight="1" x14ac:dyDescent="0.25">
      <c r="A11" t="s">
        <v>762</v>
      </c>
      <c r="B11" t="s">
        <v>1006</v>
      </c>
      <c r="C11" t="s">
        <v>1007</v>
      </c>
      <c r="D11" t="s">
        <v>1008</v>
      </c>
      <c r="F11" t="s">
        <v>1005</v>
      </c>
      <c r="G11" t="s">
        <v>987</v>
      </c>
      <c r="H11" s="17">
        <v>92.63</v>
      </c>
      <c r="I11">
        <v>2</v>
      </c>
      <c r="J11" s="15">
        <f t="shared" si="0"/>
        <v>185.26</v>
      </c>
      <c r="K11" s="10"/>
      <c r="L11" s="10">
        <f>+Tabla1[[#This Row],[UNIDADES]]*K11</f>
        <v>0</v>
      </c>
      <c r="M11" s="25"/>
      <c r="N11" s="28" t="str">
        <f>IF(Tabla1[[#This Row],[EN ALMACEN
SI/NO]]="SI",Tabla1[[#This Row],[IMPORTE]],"0,00")</f>
        <v>0,00</v>
      </c>
    </row>
    <row r="12" spans="1:15" ht="15" customHeight="1" x14ac:dyDescent="0.25">
      <c r="A12" t="s">
        <v>154</v>
      </c>
      <c r="B12" t="s">
        <v>1009</v>
      </c>
      <c r="C12" t="s">
        <v>1010</v>
      </c>
      <c r="D12" t="s">
        <v>1011</v>
      </c>
      <c r="F12" t="s">
        <v>1012</v>
      </c>
      <c r="G12" t="s">
        <v>987</v>
      </c>
      <c r="H12" s="17">
        <v>102.65</v>
      </c>
      <c r="I12">
        <v>2</v>
      </c>
      <c r="J12" s="15">
        <f t="shared" si="0"/>
        <v>205.3</v>
      </c>
      <c r="K12" s="10"/>
      <c r="L12" s="10">
        <f>+Tabla1[[#This Row],[UNIDADES]]*K12</f>
        <v>0</v>
      </c>
      <c r="M12" s="25"/>
      <c r="N12" s="28" t="str">
        <f>IF(Tabla1[[#This Row],[EN ALMACEN
SI/NO]]="SI",Tabla1[[#This Row],[IMPORTE]],"0,00")</f>
        <v>0,00</v>
      </c>
    </row>
    <row r="13" spans="1:15" ht="15" customHeight="1" x14ac:dyDescent="0.25">
      <c r="A13" t="s">
        <v>157</v>
      </c>
      <c r="B13" t="s">
        <v>1013</v>
      </c>
      <c r="C13" t="s">
        <v>1014</v>
      </c>
      <c r="D13" t="s">
        <v>1011</v>
      </c>
      <c r="F13" t="s">
        <v>1012</v>
      </c>
      <c r="G13" t="s">
        <v>987</v>
      </c>
      <c r="H13" s="17">
        <v>167.41</v>
      </c>
      <c r="I13">
        <v>5</v>
      </c>
      <c r="J13" s="15">
        <f t="shared" si="0"/>
        <v>837.05</v>
      </c>
      <c r="K13" s="10"/>
      <c r="L13" s="10">
        <f>+Tabla1[[#This Row],[UNIDADES]]*K13</f>
        <v>0</v>
      </c>
      <c r="M13" s="25"/>
      <c r="N13" s="28" t="str">
        <f>IF(Tabla1[[#This Row],[EN ALMACEN
SI/NO]]="SI",Tabla1[[#This Row],[IMPORTE]],"0,00")</f>
        <v>0,00</v>
      </c>
    </row>
    <row r="14" spans="1:15" ht="15" customHeight="1" x14ac:dyDescent="0.25">
      <c r="A14" t="s">
        <v>152</v>
      </c>
      <c r="B14" t="s">
        <v>1015</v>
      </c>
      <c r="C14" t="s">
        <v>1014</v>
      </c>
      <c r="D14" t="s">
        <v>1016</v>
      </c>
      <c r="F14" t="s">
        <v>1012</v>
      </c>
      <c r="G14" t="s">
        <v>987</v>
      </c>
      <c r="H14" s="17">
        <v>286.81</v>
      </c>
      <c r="I14">
        <v>1</v>
      </c>
      <c r="J14" s="15">
        <f t="shared" si="0"/>
        <v>286.81</v>
      </c>
      <c r="K14" s="10"/>
      <c r="L14" s="10">
        <f>+Tabla1[[#This Row],[UNIDADES]]*K14</f>
        <v>0</v>
      </c>
      <c r="M14" s="25"/>
      <c r="N14" s="28" t="str">
        <f>IF(Tabla1[[#This Row],[EN ALMACEN
SI/NO]]="SI",Tabla1[[#This Row],[IMPORTE]],"0,00")</f>
        <v>0,00</v>
      </c>
    </row>
    <row r="15" spans="1:15" ht="15" customHeight="1" x14ac:dyDescent="0.25">
      <c r="A15" t="s">
        <v>160</v>
      </c>
      <c r="B15" t="s">
        <v>1017</v>
      </c>
      <c r="C15" t="s">
        <v>1018</v>
      </c>
      <c r="D15" t="s">
        <v>1011</v>
      </c>
      <c r="F15" t="s">
        <v>1012</v>
      </c>
      <c r="G15" t="s">
        <v>987</v>
      </c>
      <c r="H15" s="17">
        <v>82.22</v>
      </c>
      <c r="I15">
        <v>1</v>
      </c>
      <c r="J15" s="15">
        <f t="shared" si="0"/>
        <v>82.22</v>
      </c>
      <c r="K15" s="10"/>
      <c r="L15" s="10">
        <f>+Tabla1[[#This Row],[UNIDADES]]*K15</f>
        <v>0</v>
      </c>
      <c r="M15" s="25"/>
      <c r="N15" s="28" t="str">
        <f>IF(Tabla1[[#This Row],[EN ALMACEN
SI/NO]]="SI",Tabla1[[#This Row],[IMPORTE]],"0,00")</f>
        <v>0,00</v>
      </c>
    </row>
    <row r="16" spans="1:15" ht="15" customHeight="1" x14ac:dyDescent="0.25">
      <c r="A16" t="s">
        <v>158</v>
      </c>
      <c r="B16" t="s">
        <v>1019</v>
      </c>
      <c r="C16" t="s">
        <v>1020</v>
      </c>
      <c r="D16" t="s">
        <v>1011</v>
      </c>
      <c r="F16" t="s">
        <v>1012</v>
      </c>
      <c r="G16" t="s">
        <v>987</v>
      </c>
      <c r="H16" s="17">
        <v>176.15</v>
      </c>
      <c r="I16">
        <v>2</v>
      </c>
      <c r="J16" s="15">
        <f t="shared" si="0"/>
        <v>352.3</v>
      </c>
      <c r="K16" s="10"/>
      <c r="L16" s="10">
        <f>+Tabla1[[#This Row],[UNIDADES]]*K16</f>
        <v>0</v>
      </c>
      <c r="M16" s="25"/>
      <c r="N16" s="28" t="str">
        <f>IF(Tabla1[[#This Row],[EN ALMACEN
SI/NO]]="SI",Tabla1[[#This Row],[IMPORTE]],"0,00")</f>
        <v>0,00</v>
      </c>
    </row>
    <row r="17" spans="1:14" ht="15" customHeight="1" x14ac:dyDescent="0.25">
      <c r="A17" t="s">
        <v>159</v>
      </c>
      <c r="B17" t="s">
        <v>1021</v>
      </c>
      <c r="C17" t="s">
        <v>1022</v>
      </c>
      <c r="D17" t="s">
        <v>1011</v>
      </c>
      <c r="F17" t="s">
        <v>1012</v>
      </c>
      <c r="G17" t="s">
        <v>987</v>
      </c>
      <c r="H17" s="17">
        <v>184.64</v>
      </c>
      <c r="I17">
        <v>2</v>
      </c>
      <c r="J17" s="15">
        <f t="shared" si="0"/>
        <v>369.28</v>
      </c>
      <c r="K17" s="10"/>
      <c r="L17" s="10">
        <f>+Tabla1[[#This Row],[UNIDADES]]*K17</f>
        <v>0</v>
      </c>
      <c r="M17" s="25"/>
      <c r="N17" s="28" t="str">
        <f>IF(Tabla1[[#This Row],[EN ALMACEN
SI/NO]]="SI",Tabla1[[#This Row],[IMPORTE]],"0,00")</f>
        <v>0,00</v>
      </c>
    </row>
    <row r="18" spans="1:14" ht="15" customHeight="1" x14ac:dyDescent="0.25">
      <c r="A18" t="s">
        <v>155</v>
      </c>
      <c r="B18" t="s">
        <v>1023</v>
      </c>
      <c r="C18" t="s">
        <v>1024</v>
      </c>
      <c r="D18" t="s">
        <v>1011</v>
      </c>
      <c r="F18" t="s">
        <v>1012</v>
      </c>
      <c r="G18" t="s">
        <v>987</v>
      </c>
      <c r="H18" s="17">
        <v>38.17</v>
      </c>
      <c r="I18">
        <v>3</v>
      </c>
      <c r="J18" s="15">
        <f t="shared" si="0"/>
        <v>114.51</v>
      </c>
      <c r="K18" s="10"/>
      <c r="L18" s="10">
        <f>+Tabla1[[#This Row],[UNIDADES]]*K18</f>
        <v>0</v>
      </c>
      <c r="M18" s="25"/>
      <c r="N18" s="28" t="str">
        <f>IF(Tabla1[[#This Row],[EN ALMACEN
SI/NO]]="SI",Tabla1[[#This Row],[IMPORTE]],"0,00")</f>
        <v>0,00</v>
      </c>
    </row>
    <row r="19" spans="1:14" ht="15" customHeight="1" x14ac:dyDescent="0.25">
      <c r="A19" t="s">
        <v>161</v>
      </c>
      <c r="B19" t="s">
        <v>1025</v>
      </c>
      <c r="C19" t="s">
        <v>1026</v>
      </c>
      <c r="D19" t="s">
        <v>1011</v>
      </c>
      <c r="F19" t="s">
        <v>1012</v>
      </c>
      <c r="G19" t="s">
        <v>987</v>
      </c>
      <c r="H19" s="17">
        <v>255.8</v>
      </c>
      <c r="I19">
        <v>2</v>
      </c>
      <c r="J19" s="15">
        <f t="shared" si="0"/>
        <v>511.6</v>
      </c>
      <c r="K19" s="10"/>
      <c r="L19" s="10">
        <f>+Tabla1[[#This Row],[UNIDADES]]*K19</f>
        <v>0</v>
      </c>
      <c r="M19" s="25"/>
      <c r="N19" s="28" t="str">
        <f>IF(Tabla1[[#This Row],[EN ALMACEN
SI/NO]]="SI",Tabla1[[#This Row],[IMPORTE]],"0,00")</f>
        <v>0,00</v>
      </c>
    </row>
    <row r="20" spans="1:14" ht="15" customHeight="1" x14ac:dyDescent="0.25">
      <c r="A20" t="s">
        <v>741</v>
      </c>
      <c r="B20" t="s">
        <v>1027</v>
      </c>
      <c r="C20" t="s">
        <v>1028</v>
      </c>
      <c r="D20" t="s">
        <v>1016</v>
      </c>
      <c r="F20" t="s">
        <v>1012</v>
      </c>
      <c r="G20" t="s">
        <v>987</v>
      </c>
      <c r="H20" s="17">
        <v>327.5</v>
      </c>
      <c r="I20">
        <v>2</v>
      </c>
      <c r="J20" s="15">
        <f t="shared" si="0"/>
        <v>655</v>
      </c>
      <c r="K20" s="10"/>
      <c r="L20" s="10">
        <f>+Tabla1[[#This Row],[UNIDADES]]*K20</f>
        <v>0</v>
      </c>
      <c r="M20" s="25"/>
      <c r="N20" s="28" t="str">
        <f>IF(Tabla1[[#This Row],[EN ALMACEN
SI/NO]]="SI",Tabla1[[#This Row],[IMPORTE]],"0,00")</f>
        <v>0,00</v>
      </c>
    </row>
    <row r="21" spans="1:14" ht="15" customHeight="1" x14ac:dyDescent="0.25">
      <c r="A21" t="s">
        <v>965</v>
      </c>
      <c r="B21" t="s">
        <v>1029</v>
      </c>
      <c r="C21" t="s">
        <v>1030</v>
      </c>
      <c r="D21" t="s">
        <v>1016</v>
      </c>
      <c r="F21" t="s">
        <v>1012</v>
      </c>
      <c r="G21" t="s">
        <v>987</v>
      </c>
      <c r="H21" s="17">
        <v>437.08</v>
      </c>
      <c r="I21">
        <v>2</v>
      </c>
      <c r="J21" s="15">
        <f t="shared" si="0"/>
        <v>874.16</v>
      </c>
      <c r="K21" s="10"/>
      <c r="L21" s="10">
        <f>+Tabla1[[#This Row],[UNIDADES]]*K21</f>
        <v>0</v>
      </c>
      <c r="M21" s="25"/>
      <c r="N21" s="28" t="str">
        <f>IF(Tabla1[[#This Row],[EN ALMACEN
SI/NO]]="SI",Tabla1[[#This Row],[IMPORTE]],"0,00")</f>
        <v>0,00</v>
      </c>
    </row>
    <row r="22" spans="1:14" ht="15" customHeight="1" x14ac:dyDescent="0.25">
      <c r="A22" t="s">
        <v>162</v>
      </c>
      <c r="B22" t="s">
        <v>1031</v>
      </c>
      <c r="C22" t="s">
        <v>1032</v>
      </c>
      <c r="D22" t="s">
        <v>1011</v>
      </c>
      <c r="F22" t="s">
        <v>1012</v>
      </c>
      <c r="G22" t="s">
        <v>987</v>
      </c>
      <c r="H22" s="17">
        <v>59.05</v>
      </c>
      <c r="I22">
        <v>2</v>
      </c>
      <c r="J22" s="15">
        <f t="shared" si="0"/>
        <v>118.1</v>
      </c>
      <c r="K22" s="10"/>
      <c r="L22" s="10">
        <f>+Tabla1[[#This Row],[UNIDADES]]*K22</f>
        <v>0</v>
      </c>
      <c r="M22" s="25"/>
      <c r="N22" s="28" t="str">
        <f>IF(Tabla1[[#This Row],[EN ALMACEN
SI/NO]]="SI",Tabla1[[#This Row],[IMPORTE]],"0,00")</f>
        <v>0,00</v>
      </c>
    </row>
    <row r="23" spans="1:14" ht="15" customHeight="1" x14ac:dyDescent="0.25">
      <c r="A23" t="s">
        <v>163</v>
      </c>
      <c r="B23" t="s">
        <v>1033</v>
      </c>
      <c r="C23" t="s">
        <v>1034</v>
      </c>
      <c r="D23" t="s">
        <v>1011</v>
      </c>
      <c r="F23" t="s">
        <v>1012</v>
      </c>
      <c r="G23" t="s">
        <v>987</v>
      </c>
      <c r="H23" s="17">
        <v>61.44</v>
      </c>
      <c r="I23">
        <v>2</v>
      </c>
      <c r="J23" s="15">
        <f t="shared" si="0"/>
        <v>122.88</v>
      </c>
      <c r="K23" s="10"/>
      <c r="L23" s="10">
        <f>+Tabla1[[#This Row],[UNIDADES]]*K23</f>
        <v>0</v>
      </c>
      <c r="M23" s="25"/>
      <c r="N23" s="28" t="str">
        <f>IF(Tabla1[[#This Row],[EN ALMACEN
SI/NO]]="SI",Tabla1[[#This Row],[IMPORTE]],"0,00")</f>
        <v>0,00</v>
      </c>
    </row>
    <row r="24" spans="1:14" ht="15" customHeight="1" x14ac:dyDescent="0.25">
      <c r="A24" t="s">
        <v>164</v>
      </c>
      <c r="B24" t="s">
        <v>1035</v>
      </c>
      <c r="C24" t="s">
        <v>1036</v>
      </c>
      <c r="D24" t="s">
        <v>1011</v>
      </c>
      <c r="F24" t="s">
        <v>1012</v>
      </c>
      <c r="G24" t="s">
        <v>987</v>
      </c>
      <c r="H24" s="17">
        <v>62.52</v>
      </c>
      <c r="I24">
        <v>2</v>
      </c>
      <c r="J24" s="15">
        <f t="shared" si="0"/>
        <v>125.04</v>
      </c>
      <c r="K24" s="10"/>
      <c r="L24" s="10">
        <f>+Tabla1[[#This Row],[UNIDADES]]*K24</f>
        <v>0</v>
      </c>
      <c r="M24" s="25"/>
      <c r="N24" s="28" t="str">
        <f>IF(Tabla1[[#This Row],[EN ALMACEN
SI/NO]]="SI",Tabla1[[#This Row],[IMPORTE]],"0,00")</f>
        <v>0,00</v>
      </c>
    </row>
    <row r="25" spans="1:14" ht="15" customHeight="1" x14ac:dyDescent="0.25">
      <c r="A25" t="s">
        <v>149</v>
      </c>
      <c r="B25" t="s">
        <v>1037</v>
      </c>
      <c r="C25" t="s">
        <v>1038</v>
      </c>
      <c r="D25" t="s">
        <v>1016</v>
      </c>
      <c r="F25" t="s">
        <v>1012</v>
      </c>
      <c r="G25" t="s">
        <v>987</v>
      </c>
      <c r="H25" s="17">
        <v>141.96</v>
      </c>
      <c r="I25">
        <v>1</v>
      </c>
      <c r="J25" s="15">
        <f t="shared" si="0"/>
        <v>141.96</v>
      </c>
      <c r="K25" s="10"/>
      <c r="L25" s="10">
        <f>+Tabla1[[#This Row],[UNIDADES]]*K25</f>
        <v>0</v>
      </c>
      <c r="M25" s="25"/>
      <c r="N25" s="28" t="str">
        <f>IF(Tabla1[[#This Row],[EN ALMACEN
SI/NO]]="SI",Tabla1[[#This Row],[IMPORTE]],"0,00")</f>
        <v>0,00</v>
      </c>
    </row>
    <row r="26" spans="1:14" ht="15" customHeight="1" x14ac:dyDescent="0.25">
      <c r="A26" t="s">
        <v>150</v>
      </c>
      <c r="B26" t="s">
        <v>1039</v>
      </c>
      <c r="C26" t="s">
        <v>1040</v>
      </c>
      <c r="D26" t="s">
        <v>1016</v>
      </c>
      <c r="F26" t="s">
        <v>1012</v>
      </c>
      <c r="G26" t="s">
        <v>987</v>
      </c>
      <c r="H26" s="17">
        <v>146.81</v>
      </c>
      <c r="I26">
        <v>1</v>
      </c>
      <c r="J26" s="15">
        <f t="shared" si="0"/>
        <v>146.81</v>
      </c>
      <c r="K26" s="10"/>
      <c r="L26" s="10">
        <f>+Tabla1[[#This Row],[UNIDADES]]*K26</f>
        <v>0</v>
      </c>
      <c r="M26" s="25"/>
      <c r="N26" s="28" t="str">
        <f>IF(Tabla1[[#This Row],[EN ALMACEN
SI/NO]]="SI",Tabla1[[#This Row],[IMPORTE]],"0,00")</f>
        <v>0,00</v>
      </c>
    </row>
    <row r="27" spans="1:14" ht="15" customHeight="1" x14ac:dyDescent="0.25">
      <c r="A27" t="s">
        <v>888</v>
      </c>
      <c r="B27" t="s">
        <v>1041</v>
      </c>
      <c r="C27" t="s">
        <v>1042</v>
      </c>
      <c r="D27" t="s">
        <v>1016</v>
      </c>
      <c r="F27" t="s">
        <v>1012</v>
      </c>
      <c r="G27" t="s">
        <v>987</v>
      </c>
      <c r="H27" s="17">
        <v>36.86</v>
      </c>
      <c r="I27">
        <v>1</v>
      </c>
      <c r="J27" s="15">
        <f t="shared" si="0"/>
        <v>36.86</v>
      </c>
      <c r="K27" s="10"/>
      <c r="L27" s="10">
        <f>+Tabla1[[#This Row],[UNIDADES]]*K27</f>
        <v>0</v>
      </c>
      <c r="M27" s="25"/>
      <c r="N27" s="28" t="str">
        <f>IF(Tabla1[[#This Row],[EN ALMACEN
SI/NO]]="SI",Tabla1[[#This Row],[IMPORTE]],"0,00")</f>
        <v>0,00</v>
      </c>
    </row>
    <row r="28" spans="1:14" ht="15" customHeight="1" x14ac:dyDescent="0.25">
      <c r="A28" t="s">
        <v>156</v>
      </c>
      <c r="B28" t="s">
        <v>1043</v>
      </c>
      <c r="C28" t="s">
        <v>1044</v>
      </c>
      <c r="D28" t="s">
        <v>1011</v>
      </c>
      <c r="F28" t="s">
        <v>1012</v>
      </c>
      <c r="G28" t="s">
        <v>987</v>
      </c>
      <c r="H28" s="17">
        <v>153.46</v>
      </c>
      <c r="I28">
        <v>4</v>
      </c>
      <c r="J28" s="15">
        <f t="shared" si="0"/>
        <v>613.84</v>
      </c>
      <c r="K28" s="10"/>
      <c r="L28" s="10">
        <f>+Tabla1[[#This Row],[UNIDADES]]*K28</f>
        <v>0</v>
      </c>
      <c r="M28" s="25"/>
      <c r="N28" s="28" t="str">
        <f>IF(Tabla1[[#This Row],[EN ALMACEN
SI/NO]]="SI",Tabla1[[#This Row],[IMPORTE]],"0,00")</f>
        <v>0,00</v>
      </c>
    </row>
    <row r="29" spans="1:14" ht="15" customHeight="1" x14ac:dyDescent="0.25">
      <c r="A29" t="s">
        <v>151</v>
      </c>
      <c r="B29" t="s">
        <v>1045</v>
      </c>
      <c r="C29" t="s">
        <v>1044</v>
      </c>
      <c r="D29" t="s">
        <v>1016</v>
      </c>
      <c r="F29" t="s">
        <v>1012</v>
      </c>
      <c r="G29" t="s">
        <v>987</v>
      </c>
      <c r="H29" s="17">
        <v>267.64999999999998</v>
      </c>
      <c r="I29">
        <v>1</v>
      </c>
      <c r="J29" s="15">
        <f t="shared" si="0"/>
        <v>267.64999999999998</v>
      </c>
      <c r="K29" s="10"/>
      <c r="L29" s="10">
        <f>+Tabla1[[#This Row],[UNIDADES]]*K29</f>
        <v>0</v>
      </c>
      <c r="M29" s="25"/>
      <c r="N29" s="28" t="str">
        <f>IF(Tabla1[[#This Row],[EN ALMACEN
SI/NO]]="SI",Tabla1[[#This Row],[IMPORTE]],"0,00")</f>
        <v>0,00</v>
      </c>
    </row>
    <row r="30" spans="1:14" ht="15" customHeight="1" x14ac:dyDescent="0.25">
      <c r="A30" t="s">
        <v>153</v>
      </c>
      <c r="B30" t="s">
        <v>1046</v>
      </c>
      <c r="C30" t="s">
        <v>1047</v>
      </c>
      <c r="D30" t="s">
        <v>1011</v>
      </c>
      <c r="F30" t="s">
        <v>1012</v>
      </c>
      <c r="G30" t="s">
        <v>987</v>
      </c>
      <c r="H30" s="17">
        <v>95.8</v>
      </c>
      <c r="I30">
        <v>2</v>
      </c>
      <c r="J30" s="15">
        <f t="shared" si="0"/>
        <v>191.6</v>
      </c>
      <c r="K30" s="10"/>
      <c r="L30" s="10">
        <f>+Tabla1[[#This Row],[UNIDADES]]*K30</f>
        <v>0</v>
      </c>
      <c r="M30" s="25"/>
      <c r="N30" s="28" t="str">
        <f>IF(Tabla1[[#This Row],[EN ALMACEN
SI/NO]]="SI",Tabla1[[#This Row],[IMPORTE]],"0,00")</f>
        <v>0,00</v>
      </c>
    </row>
    <row r="31" spans="1:14" ht="15" customHeight="1" x14ac:dyDescent="0.25">
      <c r="A31" t="s">
        <v>949</v>
      </c>
      <c r="B31" t="s">
        <v>1048</v>
      </c>
      <c r="C31" t="s">
        <v>1049</v>
      </c>
      <c r="D31" t="s">
        <v>1011</v>
      </c>
      <c r="F31" t="s">
        <v>1050</v>
      </c>
      <c r="G31" t="s">
        <v>1051</v>
      </c>
      <c r="H31" s="17">
        <v>1316.4349999999999</v>
      </c>
      <c r="I31">
        <v>2</v>
      </c>
      <c r="J31" s="15">
        <f t="shared" si="0"/>
        <v>2632.87</v>
      </c>
      <c r="K31" s="10"/>
      <c r="L31" s="10">
        <f>+Tabla1[[#This Row],[UNIDADES]]*K31</f>
        <v>0</v>
      </c>
      <c r="M31" s="25"/>
      <c r="N31" s="28" t="str">
        <f>IF(Tabla1[[#This Row],[EN ALMACEN
SI/NO]]="SI",Tabla1[[#This Row],[IMPORTE]],"0,00")</f>
        <v>0,00</v>
      </c>
    </row>
    <row r="32" spans="1:14" ht="15" customHeight="1" x14ac:dyDescent="0.25">
      <c r="A32" t="s">
        <v>716</v>
      </c>
      <c r="B32" t="s">
        <v>1052</v>
      </c>
      <c r="C32" t="s">
        <v>1053</v>
      </c>
      <c r="D32" t="s">
        <v>1054</v>
      </c>
      <c r="F32" t="s">
        <v>1055</v>
      </c>
      <c r="G32" t="s">
        <v>1055</v>
      </c>
      <c r="H32" s="17">
        <v>15.8</v>
      </c>
      <c r="I32">
        <v>10</v>
      </c>
      <c r="J32" s="15">
        <f t="shared" si="0"/>
        <v>158</v>
      </c>
      <c r="K32" s="10"/>
      <c r="L32" s="10">
        <f>+Tabla1[[#This Row],[UNIDADES]]*K32</f>
        <v>0</v>
      </c>
      <c r="M32" s="25"/>
      <c r="N32" s="28" t="str">
        <f>IF(Tabla1[[#This Row],[EN ALMACEN
SI/NO]]="SI",Tabla1[[#This Row],[IMPORTE]],"0,00")</f>
        <v>0,00</v>
      </c>
    </row>
    <row r="33" spans="1:14" ht="15" customHeight="1" x14ac:dyDescent="0.25">
      <c r="A33" t="s">
        <v>887</v>
      </c>
      <c r="B33" t="s">
        <v>1056</v>
      </c>
      <c r="C33" t="s">
        <v>1057</v>
      </c>
      <c r="D33" t="s">
        <v>1058</v>
      </c>
      <c r="F33" t="s">
        <v>1059</v>
      </c>
      <c r="G33" t="s">
        <v>1060</v>
      </c>
      <c r="H33" s="17">
        <v>11.76</v>
      </c>
      <c r="I33">
        <v>2</v>
      </c>
      <c r="J33" s="15">
        <f t="shared" si="0"/>
        <v>23.52</v>
      </c>
      <c r="K33" s="10"/>
      <c r="L33" s="10">
        <f>+Tabla1[[#This Row],[UNIDADES]]*K33</f>
        <v>0</v>
      </c>
      <c r="M33" s="25"/>
      <c r="N33" s="28" t="str">
        <f>IF(Tabla1[[#This Row],[EN ALMACEN
SI/NO]]="SI",Tabla1[[#This Row],[IMPORTE]],"0,00")</f>
        <v>0,00</v>
      </c>
    </row>
    <row r="34" spans="1:14" ht="15" customHeight="1" x14ac:dyDescent="0.25">
      <c r="A34" t="s">
        <v>661</v>
      </c>
      <c r="B34" t="s">
        <v>1061</v>
      </c>
      <c r="C34" t="s">
        <v>1062</v>
      </c>
      <c r="D34" t="s">
        <v>1063</v>
      </c>
      <c r="F34" t="s">
        <v>1064</v>
      </c>
      <c r="G34" t="s">
        <v>1065</v>
      </c>
      <c r="H34" s="17">
        <v>263.69</v>
      </c>
      <c r="I34">
        <v>5</v>
      </c>
      <c r="J34" s="15">
        <f t="shared" si="0"/>
        <v>1318.45</v>
      </c>
      <c r="K34" s="10"/>
      <c r="L34" s="10">
        <f>+Tabla1[[#This Row],[UNIDADES]]*K34</f>
        <v>0</v>
      </c>
      <c r="M34" s="25"/>
      <c r="N34" s="28" t="str">
        <f>IF(Tabla1[[#This Row],[EN ALMACEN
SI/NO]]="SI",Tabla1[[#This Row],[IMPORTE]],"0,00")</f>
        <v>0,00</v>
      </c>
    </row>
    <row r="35" spans="1:14" ht="15" customHeight="1" x14ac:dyDescent="0.25">
      <c r="A35" t="s">
        <v>715</v>
      </c>
      <c r="B35" t="s">
        <v>1066</v>
      </c>
      <c r="C35" t="s">
        <v>1067</v>
      </c>
      <c r="D35" t="s">
        <v>1068</v>
      </c>
      <c r="F35" t="s">
        <v>1069</v>
      </c>
      <c r="G35" t="s">
        <v>1070</v>
      </c>
      <c r="H35" s="17">
        <v>7.62</v>
      </c>
      <c r="I35">
        <v>13</v>
      </c>
      <c r="J35" s="15">
        <f t="shared" si="0"/>
        <v>99.06</v>
      </c>
      <c r="K35" s="10"/>
      <c r="L35" s="10">
        <f>+Tabla1[[#This Row],[UNIDADES]]*K35</f>
        <v>0</v>
      </c>
      <c r="M35" s="25"/>
      <c r="N35" s="28" t="str">
        <f>IF(Tabla1[[#This Row],[EN ALMACEN
SI/NO]]="SI",Tabla1[[#This Row],[IMPORTE]],"0,00")</f>
        <v>0,00</v>
      </c>
    </row>
    <row r="36" spans="1:14" ht="15" customHeight="1" x14ac:dyDescent="0.25">
      <c r="A36" t="s">
        <v>826</v>
      </c>
      <c r="B36" t="s">
        <v>1071</v>
      </c>
      <c r="C36" t="s">
        <v>1072</v>
      </c>
      <c r="D36" t="s">
        <v>1068</v>
      </c>
      <c r="F36" t="s">
        <v>1069</v>
      </c>
      <c r="G36" t="s">
        <v>1070</v>
      </c>
      <c r="H36" s="17">
        <v>6.42</v>
      </c>
      <c r="I36">
        <v>20</v>
      </c>
      <c r="J36" s="15">
        <f t="shared" si="0"/>
        <v>128.4</v>
      </c>
      <c r="K36" s="10"/>
      <c r="L36" s="10">
        <f>+Tabla1[[#This Row],[UNIDADES]]*K36</f>
        <v>0</v>
      </c>
      <c r="M36" s="25"/>
      <c r="N36" s="28" t="str">
        <f>IF(Tabla1[[#This Row],[EN ALMACEN
SI/NO]]="SI",Tabla1[[#This Row],[IMPORTE]],"0,00")</f>
        <v>0,00</v>
      </c>
    </row>
    <row r="37" spans="1:14" ht="15" customHeight="1" x14ac:dyDescent="0.25">
      <c r="A37" t="s">
        <v>562</v>
      </c>
      <c r="B37" t="s">
        <v>1073</v>
      </c>
      <c r="C37" t="s">
        <v>1074</v>
      </c>
      <c r="D37" t="s">
        <v>1075</v>
      </c>
      <c r="F37" t="s">
        <v>1076</v>
      </c>
      <c r="G37" t="s">
        <v>1077</v>
      </c>
      <c r="H37" s="17">
        <v>82.72</v>
      </c>
      <c r="I37">
        <v>9</v>
      </c>
      <c r="J37" s="15">
        <f t="shared" si="0"/>
        <v>744.48</v>
      </c>
      <c r="K37" s="10"/>
      <c r="L37" s="10">
        <f>+Tabla1[[#This Row],[UNIDADES]]*K37</f>
        <v>0</v>
      </c>
      <c r="M37" s="25"/>
      <c r="N37" s="28" t="str">
        <f>IF(Tabla1[[#This Row],[EN ALMACEN
SI/NO]]="SI",Tabla1[[#This Row],[IMPORTE]],"0,00")</f>
        <v>0,00</v>
      </c>
    </row>
    <row r="38" spans="1:14" ht="15" customHeight="1" x14ac:dyDescent="0.25">
      <c r="A38" t="s">
        <v>860</v>
      </c>
      <c r="B38" t="s">
        <v>1078</v>
      </c>
      <c r="C38" t="s">
        <v>1079</v>
      </c>
      <c r="D38" t="s">
        <v>1080</v>
      </c>
      <c r="F38" t="s">
        <v>1081</v>
      </c>
      <c r="G38" t="s">
        <v>1077</v>
      </c>
      <c r="H38" s="17">
        <v>247</v>
      </c>
      <c r="I38">
        <v>3</v>
      </c>
      <c r="J38" s="15">
        <f t="shared" si="0"/>
        <v>741</v>
      </c>
      <c r="K38" s="10"/>
      <c r="L38" s="10">
        <f>+Tabla1[[#This Row],[UNIDADES]]*K38</f>
        <v>0</v>
      </c>
      <c r="M38" s="25"/>
      <c r="N38" s="28" t="str">
        <f>IF(Tabla1[[#This Row],[EN ALMACEN
SI/NO]]="SI",Tabla1[[#This Row],[IMPORTE]],"0,00")</f>
        <v>0,00</v>
      </c>
    </row>
    <row r="39" spans="1:14" ht="15" customHeight="1" x14ac:dyDescent="0.25">
      <c r="A39" t="s">
        <v>943</v>
      </c>
      <c r="B39" t="s">
        <v>1082</v>
      </c>
      <c r="C39" t="s">
        <v>1083</v>
      </c>
      <c r="D39" t="s">
        <v>1075</v>
      </c>
      <c r="F39" t="s">
        <v>1081</v>
      </c>
      <c r="G39" t="s">
        <v>1084</v>
      </c>
      <c r="H39" s="17">
        <v>22.3</v>
      </c>
      <c r="I39">
        <v>3</v>
      </c>
      <c r="J39" s="15">
        <f t="shared" si="0"/>
        <v>66.900000000000006</v>
      </c>
      <c r="K39" s="10"/>
      <c r="L39" s="10">
        <f>+Tabla1[[#This Row],[UNIDADES]]*K39</f>
        <v>0</v>
      </c>
      <c r="M39" s="25"/>
      <c r="N39" s="28" t="str">
        <f>IF(Tabla1[[#This Row],[EN ALMACEN
SI/NO]]="SI",Tabla1[[#This Row],[IMPORTE]],"0,00")</f>
        <v>0,00</v>
      </c>
    </row>
    <row r="40" spans="1:14" ht="15" customHeight="1" x14ac:dyDescent="0.25">
      <c r="A40" t="s">
        <v>698</v>
      </c>
      <c r="B40" t="s">
        <v>1085</v>
      </c>
      <c r="C40" t="s">
        <v>1086</v>
      </c>
      <c r="D40" t="s">
        <v>1075</v>
      </c>
      <c r="F40" t="s">
        <v>1081</v>
      </c>
      <c r="G40" t="s">
        <v>1084</v>
      </c>
      <c r="H40" s="17">
        <v>55.71</v>
      </c>
      <c r="I40">
        <v>2</v>
      </c>
      <c r="J40" s="15">
        <f t="shared" si="0"/>
        <v>111.42</v>
      </c>
      <c r="K40" s="10"/>
      <c r="L40" s="10">
        <f>+Tabla1[[#This Row],[UNIDADES]]*K40</f>
        <v>0</v>
      </c>
      <c r="M40" s="25"/>
      <c r="N40" s="28" t="str">
        <f>IF(Tabla1[[#This Row],[EN ALMACEN
SI/NO]]="SI",Tabla1[[#This Row],[IMPORTE]],"0,00")</f>
        <v>0,00</v>
      </c>
    </row>
    <row r="41" spans="1:14" ht="15" customHeight="1" x14ac:dyDescent="0.25">
      <c r="A41" t="s">
        <v>894</v>
      </c>
      <c r="B41" t="s">
        <v>1087</v>
      </c>
      <c r="C41" t="s">
        <v>1088</v>
      </c>
      <c r="D41" t="s">
        <v>1089</v>
      </c>
      <c r="F41" t="s">
        <v>1076</v>
      </c>
      <c r="G41" t="s">
        <v>1084</v>
      </c>
      <c r="H41" s="17">
        <v>159.33000000000001</v>
      </c>
      <c r="I41">
        <v>7</v>
      </c>
      <c r="J41" s="15">
        <f t="shared" si="0"/>
        <v>1115.3100000000002</v>
      </c>
      <c r="K41" s="10"/>
      <c r="L41" s="10">
        <f>+Tabla1[[#This Row],[UNIDADES]]*K41</f>
        <v>0</v>
      </c>
      <c r="M41" s="25"/>
      <c r="N41" s="28" t="str">
        <f>IF(Tabla1[[#This Row],[EN ALMACEN
SI/NO]]="SI",Tabla1[[#This Row],[IMPORTE]],"0,00")</f>
        <v>0,00</v>
      </c>
    </row>
    <row r="42" spans="1:14" ht="15" customHeight="1" x14ac:dyDescent="0.25">
      <c r="A42" t="s">
        <v>765</v>
      </c>
      <c r="B42" t="s">
        <v>1090</v>
      </c>
      <c r="C42" t="s">
        <v>1091</v>
      </c>
      <c r="D42" t="s">
        <v>1092</v>
      </c>
      <c r="F42" t="s">
        <v>1093</v>
      </c>
      <c r="G42" t="s">
        <v>1084</v>
      </c>
      <c r="H42" s="17">
        <v>175.51</v>
      </c>
      <c r="I42">
        <v>2</v>
      </c>
      <c r="J42" s="15">
        <f t="shared" si="0"/>
        <v>351.02</v>
      </c>
      <c r="K42" s="10"/>
      <c r="L42" s="10">
        <f>+Tabla1[[#This Row],[UNIDADES]]*K42</f>
        <v>0</v>
      </c>
      <c r="M42" s="25"/>
      <c r="N42" s="28" t="str">
        <f>IF(Tabla1[[#This Row],[EN ALMACEN
SI/NO]]="SI",Tabla1[[#This Row],[IMPORTE]],"0,00")</f>
        <v>0,00</v>
      </c>
    </row>
    <row r="43" spans="1:14" ht="15" customHeight="1" x14ac:dyDescent="0.25">
      <c r="A43" t="s">
        <v>744</v>
      </c>
      <c r="B43" t="s">
        <v>1094</v>
      </c>
      <c r="C43" t="s">
        <v>1095</v>
      </c>
      <c r="D43" t="s">
        <v>1075</v>
      </c>
      <c r="F43" t="s">
        <v>1093</v>
      </c>
      <c r="G43" t="s">
        <v>1084</v>
      </c>
      <c r="H43" s="17">
        <v>87.7</v>
      </c>
      <c r="I43">
        <v>6</v>
      </c>
      <c r="J43" s="15">
        <f t="shared" si="0"/>
        <v>526.20000000000005</v>
      </c>
      <c r="K43" s="10"/>
      <c r="L43" s="10">
        <f>+Tabla1[[#This Row],[UNIDADES]]*K43</f>
        <v>0</v>
      </c>
      <c r="M43" s="25"/>
      <c r="N43" s="28" t="str">
        <f>IF(Tabla1[[#This Row],[EN ALMACEN
SI/NO]]="SI",Tabla1[[#This Row],[IMPORTE]],"0,00")</f>
        <v>0,00</v>
      </c>
    </row>
    <row r="44" spans="1:14" ht="15" customHeight="1" x14ac:dyDescent="0.25">
      <c r="A44" t="s">
        <v>944</v>
      </c>
      <c r="B44" t="s">
        <v>1096</v>
      </c>
      <c r="C44" t="s">
        <v>1097</v>
      </c>
      <c r="D44" t="s">
        <v>1098</v>
      </c>
      <c r="F44" t="s">
        <v>1076</v>
      </c>
      <c r="G44" t="s">
        <v>1084</v>
      </c>
      <c r="H44" s="17">
        <v>125.81</v>
      </c>
      <c r="I44">
        <v>3</v>
      </c>
      <c r="J44" s="15">
        <f t="shared" si="0"/>
        <v>377.43</v>
      </c>
      <c r="K44" s="10"/>
      <c r="L44" s="10">
        <f>+Tabla1[[#This Row],[UNIDADES]]*K44</f>
        <v>0</v>
      </c>
      <c r="M44" s="25"/>
      <c r="N44" s="28" t="str">
        <f>IF(Tabla1[[#This Row],[EN ALMACEN
SI/NO]]="SI",Tabla1[[#This Row],[IMPORTE]],"0,00")</f>
        <v>0,00</v>
      </c>
    </row>
    <row r="45" spans="1:14" ht="15" customHeight="1" x14ac:dyDescent="0.25">
      <c r="A45" t="s">
        <v>695</v>
      </c>
      <c r="B45" t="s">
        <v>1099</v>
      </c>
      <c r="C45" t="s">
        <v>1100</v>
      </c>
      <c r="D45" t="s">
        <v>1089</v>
      </c>
      <c r="F45" t="s">
        <v>1076</v>
      </c>
      <c r="G45" t="s">
        <v>1084</v>
      </c>
      <c r="H45" s="17">
        <v>16.05</v>
      </c>
      <c r="I45">
        <v>1</v>
      </c>
      <c r="J45" s="15">
        <f t="shared" si="0"/>
        <v>16.05</v>
      </c>
      <c r="K45" s="10"/>
      <c r="L45" s="10">
        <f>+Tabla1[[#This Row],[UNIDADES]]*K45</f>
        <v>0</v>
      </c>
      <c r="M45" s="25"/>
      <c r="N45" s="28" t="str">
        <f>IF(Tabla1[[#This Row],[EN ALMACEN
SI/NO]]="SI",Tabla1[[#This Row],[IMPORTE]],"0,00")</f>
        <v>0,00</v>
      </c>
    </row>
    <row r="46" spans="1:14" ht="15" customHeight="1" x14ac:dyDescent="0.25">
      <c r="A46" t="s">
        <v>612</v>
      </c>
      <c r="B46" t="s">
        <v>1101</v>
      </c>
      <c r="C46" t="s">
        <v>1100</v>
      </c>
      <c r="D46" t="s">
        <v>1098</v>
      </c>
      <c r="F46" t="s">
        <v>1076</v>
      </c>
      <c r="G46" t="s">
        <v>1084</v>
      </c>
      <c r="H46" s="17">
        <v>10.74</v>
      </c>
      <c r="I46">
        <v>2</v>
      </c>
      <c r="J46" s="15">
        <f t="shared" si="0"/>
        <v>21.48</v>
      </c>
      <c r="K46" s="10"/>
      <c r="L46" s="10">
        <f>+Tabla1[[#This Row],[UNIDADES]]*K46</f>
        <v>0</v>
      </c>
      <c r="M46" s="25"/>
      <c r="N46" s="28" t="str">
        <f>IF(Tabla1[[#This Row],[EN ALMACEN
SI/NO]]="SI",Tabla1[[#This Row],[IMPORTE]],"0,00")</f>
        <v>0,00</v>
      </c>
    </row>
    <row r="47" spans="1:14" ht="15" customHeight="1" x14ac:dyDescent="0.25">
      <c r="A47" t="s">
        <v>166</v>
      </c>
      <c r="B47" t="s">
        <v>1102</v>
      </c>
      <c r="C47" t="s">
        <v>1103</v>
      </c>
      <c r="D47" t="s">
        <v>1104</v>
      </c>
      <c r="F47" t="s">
        <v>1076</v>
      </c>
      <c r="G47" t="s">
        <v>1084</v>
      </c>
      <c r="H47" s="17">
        <v>81.64</v>
      </c>
      <c r="I47">
        <v>1</v>
      </c>
      <c r="J47" s="15">
        <f t="shared" si="0"/>
        <v>81.64</v>
      </c>
      <c r="K47" s="10"/>
      <c r="L47" s="10">
        <f>+Tabla1[[#This Row],[UNIDADES]]*K47</f>
        <v>0</v>
      </c>
      <c r="M47" s="25"/>
      <c r="N47" s="28" t="str">
        <f>IF(Tabla1[[#This Row],[EN ALMACEN
SI/NO]]="SI",Tabla1[[#This Row],[IMPORTE]],"0,00")</f>
        <v>0,00</v>
      </c>
    </row>
    <row r="48" spans="1:14" ht="15" customHeight="1" x14ac:dyDescent="0.25">
      <c r="A48" t="s">
        <v>6</v>
      </c>
      <c r="B48" t="s">
        <v>1105</v>
      </c>
      <c r="C48" t="s">
        <v>1103</v>
      </c>
      <c r="D48" t="s">
        <v>1098</v>
      </c>
      <c r="F48" t="s">
        <v>1076</v>
      </c>
      <c r="G48" t="s">
        <v>1084</v>
      </c>
      <c r="H48" s="17">
        <v>79.25</v>
      </c>
      <c r="I48">
        <v>1</v>
      </c>
      <c r="J48" s="15">
        <f t="shared" si="0"/>
        <v>79.25</v>
      </c>
      <c r="K48" s="10"/>
      <c r="L48" s="10">
        <f>+Tabla1[[#This Row],[UNIDADES]]*K48</f>
        <v>0</v>
      </c>
      <c r="M48" s="25"/>
      <c r="N48" s="28" t="str">
        <f>IF(Tabla1[[#This Row],[EN ALMACEN
SI/NO]]="SI",Tabla1[[#This Row],[IMPORTE]],"0,00")</f>
        <v>0,00</v>
      </c>
    </row>
    <row r="49" spans="1:14" ht="15" customHeight="1" x14ac:dyDescent="0.25">
      <c r="A49" t="s">
        <v>691</v>
      </c>
      <c r="B49" t="s">
        <v>1106</v>
      </c>
      <c r="C49" t="s">
        <v>1107</v>
      </c>
      <c r="D49" t="s">
        <v>1108</v>
      </c>
      <c r="F49" t="s">
        <v>1064</v>
      </c>
      <c r="G49" t="s">
        <v>1109</v>
      </c>
      <c r="H49" s="17">
        <v>52.46</v>
      </c>
      <c r="I49">
        <v>1</v>
      </c>
      <c r="J49" s="15">
        <f t="shared" si="0"/>
        <v>52.46</v>
      </c>
      <c r="K49" s="10"/>
      <c r="L49" s="10">
        <f>+Tabla1[[#This Row],[UNIDADES]]*K49</f>
        <v>0</v>
      </c>
      <c r="M49" s="25"/>
      <c r="N49" s="28" t="str">
        <f>IF(Tabla1[[#This Row],[EN ALMACEN
SI/NO]]="SI",Tabla1[[#This Row],[IMPORTE]],"0,00")</f>
        <v>0,00</v>
      </c>
    </row>
    <row r="50" spans="1:14" ht="15" customHeight="1" x14ac:dyDescent="0.25">
      <c r="A50" t="s">
        <v>571</v>
      </c>
      <c r="B50" t="s">
        <v>1110</v>
      </c>
      <c r="C50" t="s">
        <v>1111</v>
      </c>
      <c r="D50" t="s">
        <v>1112</v>
      </c>
      <c r="F50" t="s">
        <v>1012</v>
      </c>
      <c r="G50" t="s">
        <v>1113</v>
      </c>
      <c r="H50" s="17">
        <v>11.65</v>
      </c>
      <c r="I50">
        <v>2</v>
      </c>
      <c r="J50" s="15">
        <f t="shared" si="0"/>
        <v>23.3</v>
      </c>
      <c r="K50" s="10"/>
      <c r="L50" s="10">
        <f>+Tabla1[[#This Row],[UNIDADES]]*K50</f>
        <v>0</v>
      </c>
      <c r="M50" s="25"/>
      <c r="N50" s="28" t="str">
        <f>IF(Tabla1[[#This Row],[EN ALMACEN
SI/NO]]="SI",Tabla1[[#This Row],[IMPORTE]],"0,00")</f>
        <v>0,00</v>
      </c>
    </row>
    <row r="51" spans="1:14" ht="15" customHeight="1" x14ac:dyDescent="0.25">
      <c r="A51" t="s">
        <v>572</v>
      </c>
      <c r="B51" t="s">
        <v>1114</v>
      </c>
      <c r="C51" t="s">
        <v>1115</v>
      </c>
      <c r="D51" t="s">
        <v>1112</v>
      </c>
      <c r="F51" t="s">
        <v>1012</v>
      </c>
      <c r="G51" t="s">
        <v>1113</v>
      </c>
      <c r="H51" s="17">
        <v>12.54</v>
      </c>
      <c r="I51">
        <v>1</v>
      </c>
      <c r="J51" s="15">
        <f t="shared" si="0"/>
        <v>12.54</v>
      </c>
      <c r="K51" s="10"/>
      <c r="L51" s="10">
        <f>+Tabla1[[#This Row],[UNIDADES]]*K51</f>
        <v>0</v>
      </c>
      <c r="M51" s="25"/>
      <c r="N51" s="28" t="str">
        <f>IF(Tabla1[[#This Row],[EN ALMACEN
SI/NO]]="SI",Tabla1[[#This Row],[IMPORTE]],"0,00")</f>
        <v>0,00</v>
      </c>
    </row>
    <row r="52" spans="1:14" ht="15" customHeight="1" x14ac:dyDescent="0.25">
      <c r="A52" t="s">
        <v>573</v>
      </c>
      <c r="B52" t="s">
        <v>1116</v>
      </c>
      <c r="C52" t="s">
        <v>1117</v>
      </c>
      <c r="D52" t="s">
        <v>1112</v>
      </c>
      <c r="F52" t="s">
        <v>1012</v>
      </c>
      <c r="G52" t="s">
        <v>1113</v>
      </c>
      <c r="H52" s="17">
        <v>12.94</v>
      </c>
      <c r="I52">
        <v>8</v>
      </c>
      <c r="J52" s="15">
        <f t="shared" si="0"/>
        <v>103.52</v>
      </c>
      <c r="K52" s="10"/>
      <c r="L52" s="10">
        <f>+Tabla1[[#This Row],[UNIDADES]]*K52</f>
        <v>0</v>
      </c>
      <c r="M52" s="25"/>
      <c r="N52" s="28" t="str">
        <f>IF(Tabla1[[#This Row],[EN ALMACEN
SI/NO]]="SI",Tabla1[[#This Row],[IMPORTE]],"0,00")</f>
        <v>0,00</v>
      </c>
    </row>
    <row r="53" spans="1:14" ht="15" customHeight="1" x14ac:dyDescent="0.25">
      <c r="A53" t="s">
        <v>776</v>
      </c>
      <c r="B53" t="s">
        <v>1118</v>
      </c>
      <c r="C53" t="s">
        <v>1119</v>
      </c>
      <c r="D53" t="s">
        <v>1120</v>
      </c>
      <c r="F53" t="s">
        <v>1064</v>
      </c>
      <c r="G53" t="s">
        <v>1121</v>
      </c>
      <c r="H53" s="17">
        <v>11.15</v>
      </c>
      <c r="I53">
        <v>24</v>
      </c>
      <c r="J53" s="15">
        <f t="shared" si="0"/>
        <v>267.60000000000002</v>
      </c>
      <c r="K53" s="10"/>
      <c r="L53" s="10">
        <f>+Tabla1[[#This Row],[UNIDADES]]*K53</f>
        <v>0</v>
      </c>
      <c r="M53" s="25"/>
      <c r="N53" s="28" t="str">
        <f>IF(Tabla1[[#This Row],[EN ALMACEN
SI/NO]]="SI",Tabla1[[#This Row],[IMPORTE]],"0,00")</f>
        <v>0,00</v>
      </c>
    </row>
    <row r="54" spans="1:14" ht="15" customHeight="1" x14ac:dyDescent="0.25">
      <c r="A54" t="s">
        <v>903</v>
      </c>
      <c r="B54" t="s">
        <v>1122</v>
      </c>
      <c r="C54" t="s">
        <v>1123</v>
      </c>
      <c r="D54" t="s">
        <v>1112</v>
      </c>
      <c r="F54" t="s">
        <v>1050</v>
      </c>
      <c r="G54" t="s">
        <v>1124</v>
      </c>
      <c r="H54" s="17">
        <v>32.86</v>
      </c>
      <c r="I54">
        <v>7</v>
      </c>
      <c r="J54" s="15">
        <f t="shared" si="0"/>
        <v>230.01999999999998</v>
      </c>
      <c r="K54" s="10"/>
      <c r="L54" s="10">
        <f>+Tabla1[[#This Row],[UNIDADES]]*K54</f>
        <v>0</v>
      </c>
      <c r="M54" s="25"/>
      <c r="N54" s="28" t="str">
        <f>IF(Tabla1[[#This Row],[EN ALMACEN
SI/NO]]="SI",Tabla1[[#This Row],[IMPORTE]],"0,00")</f>
        <v>0,00</v>
      </c>
    </row>
    <row r="55" spans="1:14" ht="15" customHeight="1" x14ac:dyDescent="0.25">
      <c r="A55" t="s">
        <v>904</v>
      </c>
      <c r="B55" t="s">
        <v>1125</v>
      </c>
      <c r="C55" t="s">
        <v>1126</v>
      </c>
      <c r="D55" t="s">
        <v>1112</v>
      </c>
      <c r="F55" t="s">
        <v>1050</v>
      </c>
      <c r="G55" t="s">
        <v>1124</v>
      </c>
      <c r="H55" s="17">
        <v>44.87</v>
      </c>
      <c r="I55">
        <v>1</v>
      </c>
      <c r="J55" s="15">
        <f t="shared" si="0"/>
        <v>44.87</v>
      </c>
      <c r="K55" s="10"/>
      <c r="L55" s="10">
        <f>+Tabla1[[#This Row],[UNIDADES]]*K55</f>
        <v>0</v>
      </c>
      <c r="M55" s="25"/>
      <c r="N55" s="28" t="str">
        <f>IF(Tabla1[[#This Row],[EN ALMACEN
SI/NO]]="SI",Tabla1[[#This Row],[IMPORTE]],"0,00")</f>
        <v>0,00</v>
      </c>
    </row>
    <row r="56" spans="1:14" ht="15" customHeight="1" x14ac:dyDescent="0.25">
      <c r="A56" t="s">
        <v>905</v>
      </c>
      <c r="B56" t="s">
        <v>1127</v>
      </c>
      <c r="C56" t="s">
        <v>1128</v>
      </c>
      <c r="D56" t="s">
        <v>1112</v>
      </c>
      <c r="F56" t="s">
        <v>1050</v>
      </c>
      <c r="G56" t="s">
        <v>1124</v>
      </c>
      <c r="H56" s="17">
        <v>47.4</v>
      </c>
      <c r="I56">
        <v>6</v>
      </c>
      <c r="J56" s="15">
        <f t="shared" si="0"/>
        <v>284.39999999999998</v>
      </c>
      <c r="K56" s="10"/>
      <c r="L56" s="10">
        <f>+Tabla1[[#This Row],[UNIDADES]]*K56</f>
        <v>0</v>
      </c>
      <c r="M56" s="25"/>
      <c r="N56" s="28" t="str">
        <f>IF(Tabla1[[#This Row],[EN ALMACEN
SI/NO]]="SI",Tabla1[[#This Row],[IMPORTE]],"0,00")</f>
        <v>0,00</v>
      </c>
    </row>
    <row r="57" spans="1:14" ht="15" customHeight="1" x14ac:dyDescent="0.25">
      <c r="A57" t="s">
        <v>906</v>
      </c>
      <c r="B57" t="s">
        <v>1129</v>
      </c>
      <c r="C57" t="s">
        <v>1130</v>
      </c>
      <c r="D57" t="s">
        <v>1112</v>
      </c>
      <c r="F57" t="s">
        <v>1050</v>
      </c>
      <c r="G57" t="s">
        <v>1124</v>
      </c>
      <c r="H57" s="17">
        <v>73.17</v>
      </c>
      <c r="I57">
        <v>2</v>
      </c>
      <c r="J57" s="15">
        <f t="shared" si="0"/>
        <v>146.34</v>
      </c>
      <c r="K57" s="10"/>
      <c r="L57" s="10">
        <f>+Tabla1[[#This Row],[UNIDADES]]*K57</f>
        <v>0</v>
      </c>
      <c r="M57" s="25"/>
      <c r="N57" s="28" t="str">
        <f>IF(Tabla1[[#This Row],[EN ALMACEN
SI/NO]]="SI",Tabla1[[#This Row],[IMPORTE]],"0,00")</f>
        <v>0,00</v>
      </c>
    </row>
    <row r="58" spans="1:14" ht="15" customHeight="1" x14ac:dyDescent="0.25">
      <c r="A58" t="s">
        <v>907</v>
      </c>
      <c r="B58" t="s">
        <v>1131</v>
      </c>
      <c r="C58" t="s">
        <v>1132</v>
      </c>
      <c r="D58" t="s">
        <v>1112</v>
      </c>
      <c r="F58" t="s">
        <v>1050</v>
      </c>
      <c r="G58" t="s">
        <v>1124</v>
      </c>
      <c r="H58" s="17">
        <v>22.04</v>
      </c>
      <c r="I58">
        <v>2</v>
      </c>
      <c r="J58" s="15">
        <f t="shared" si="0"/>
        <v>44.08</v>
      </c>
      <c r="K58" s="10"/>
      <c r="L58" s="10">
        <f>+Tabla1[[#This Row],[UNIDADES]]*K58</f>
        <v>0</v>
      </c>
      <c r="M58" s="25"/>
      <c r="N58" s="28" t="str">
        <f>IF(Tabla1[[#This Row],[EN ALMACEN
SI/NO]]="SI",Tabla1[[#This Row],[IMPORTE]],"0,00")</f>
        <v>0,00</v>
      </c>
    </row>
    <row r="59" spans="1:14" ht="15" customHeight="1" x14ac:dyDescent="0.25">
      <c r="A59" t="s">
        <v>908</v>
      </c>
      <c r="B59" t="s">
        <v>1133</v>
      </c>
      <c r="C59" t="s">
        <v>1134</v>
      </c>
      <c r="D59" t="s">
        <v>1112</v>
      </c>
      <c r="F59" t="s">
        <v>1050</v>
      </c>
      <c r="G59" t="s">
        <v>1124</v>
      </c>
      <c r="H59" s="17">
        <v>25.95</v>
      </c>
      <c r="I59">
        <v>1</v>
      </c>
      <c r="J59" s="15">
        <f t="shared" si="0"/>
        <v>25.95</v>
      </c>
      <c r="K59" s="10"/>
      <c r="L59" s="10">
        <f>+Tabla1[[#This Row],[UNIDADES]]*K59</f>
        <v>0</v>
      </c>
      <c r="M59" s="25"/>
      <c r="N59" s="28" t="str">
        <f>IF(Tabla1[[#This Row],[EN ALMACEN
SI/NO]]="SI",Tabla1[[#This Row],[IMPORTE]],"0,00")</f>
        <v>0,00</v>
      </c>
    </row>
    <row r="60" spans="1:14" ht="15" customHeight="1" x14ac:dyDescent="0.25">
      <c r="A60" t="s">
        <v>909</v>
      </c>
      <c r="B60" t="s">
        <v>1135</v>
      </c>
      <c r="C60" t="s">
        <v>1136</v>
      </c>
      <c r="D60" t="s">
        <v>1112</v>
      </c>
      <c r="F60" t="s">
        <v>1050</v>
      </c>
      <c r="G60" t="s">
        <v>1124</v>
      </c>
      <c r="H60" s="17">
        <v>27.38</v>
      </c>
      <c r="I60">
        <v>2</v>
      </c>
      <c r="J60" s="15">
        <f t="shared" si="0"/>
        <v>54.76</v>
      </c>
      <c r="K60" s="10"/>
      <c r="L60" s="10">
        <f>+Tabla1[[#This Row],[UNIDADES]]*K60</f>
        <v>0</v>
      </c>
      <c r="M60" s="25"/>
      <c r="N60" s="28" t="str">
        <f>IF(Tabla1[[#This Row],[EN ALMACEN
SI/NO]]="SI",Tabla1[[#This Row],[IMPORTE]],"0,00")</f>
        <v>0,00</v>
      </c>
    </row>
    <row r="61" spans="1:14" ht="15" customHeight="1" x14ac:dyDescent="0.25">
      <c r="A61" t="s">
        <v>821</v>
      </c>
      <c r="B61" t="s">
        <v>1137</v>
      </c>
      <c r="C61" t="s">
        <v>1138</v>
      </c>
      <c r="D61" t="s">
        <v>1139</v>
      </c>
      <c r="F61" t="s">
        <v>1064</v>
      </c>
      <c r="G61" t="s">
        <v>1065</v>
      </c>
      <c r="H61" s="17">
        <v>1.6</v>
      </c>
      <c r="I61">
        <v>14</v>
      </c>
      <c r="J61" s="15">
        <f t="shared" si="0"/>
        <v>22.400000000000002</v>
      </c>
      <c r="K61" s="10"/>
      <c r="L61" s="10">
        <f>+Tabla1[[#This Row],[UNIDADES]]*K61</f>
        <v>0</v>
      </c>
      <c r="M61" s="25"/>
      <c r="N61" s="28" t="str">
        <f>IF(Tabla1[[#This Row],[EN ALMACEN
SI/NO]]="SI",Tabla1[[#This Row],[IMPORTE]],"0,00")</f>
        <v>0,00</v>
      </c>
    </row>
    <row r="62" spans="1:14" ht="15" customHeight="1" x14ac:dyDescent="0.25">
      <c r="A62" t="s">
        <v>739</v>
      </c>
      <c r="B62" t="s">
        <v>1140</v>
      </c>
      <c r="C62" t="s">
        <v>1141</v>
      </c>
      <c r="D62" t="s">
        <v>1108</v>
      </c>
      <c r="F62" t="s">
        <v>1064</v>
      </c>
      <c r="G62" t="s">
        <v>1109</v>
      </c>
      <c r="H62" s="17">
        <v>925</v>
      </c>
      <c r="I62">
        <v>6</v>
      </c>
      <c r="J62" s="15">
        <f t="shared" si="0"/>
        <v>5550</v>
      </c>
      <c r="K62" s="10"/>
      <c r="L62" s="10">
        <f>+Tabla1[[#This Row],[UNIDADES]]*K62</f>
        <v>0</v>
      </c>
      <c r="M62" s="25"/>
      <c r="N62" s="28" t="str">
        <f>IF(Tabla1[[#This Row],[EN ALMACEN
SI/NO]]="SI",Tabla1[[#This Row],[IMPORTE]],"0,00")</f>
        <v>0,00</v>
      </c>
    </row>
    <row r="63" spans="1:14" ht="15" customHeight="1" x14ac:dyDescent="0.25">
      <c r="A63" t="s">
        <v>475</v>
      </c>
      <c r="B63" t="s">
        <v>1142</v>
      </c>
      <c r="C63" t="s">
        <v>1143</v>
      </c>
      <c r="D63" t="s">
        <v>1108</v>
      </c>
      <c r="F63" t="s">
        <v>1064</v>
      </c>
      <c r="G63" t="s">
        <v>1109</v>
      </c>
      <c r="H63" s="17">
        <v>69.760000000000005</v>
      </c>
      <c r="I63">
        <v>3</v>
      </c>
      <c r="J63" s="15">
        <f t="shared" si="0"/>
        <v>209.28000000000003</v>
      </c>
      <c r="K63" s="10"/>
      <c r="L63" s="10">
        <f>+Tabla1[[#This Row],[UNIDADES]]*K63</f>
        <v>0</v>
      </c>
      <c r="M63" s="25"/>
      <c r="N63" s="28" t="str">
        <f>IF(Tabla1[[#This Row],[EN ALMACEN
SI/NO]]="SI",Tabla1[[#This Row],[IMPORTE]],"0,00")</f>
        <v>0,00</v>
      </c>
    </row>
    <row r="64" spans="1:14" ht="15" customHeight="1" x14ac:dyDescent="0.25">
      <c r="A64" t="s">
        <v>749</v>
      </c>
      <c r="B64" t="s">
        <v>1144</v>
      </c>
      <c r="C64" t="s">
        <v>1145</v>
      </c>
      <c r="D64" t="s">
        <v>1146</v>
      </c>
      <c r="F64" t="s">
        <v>1055</v>
      </c>
      <c r="G64" t="s">
        <v>1055</v>
      </c>
      <c r="H64" s="17">
        <v>4.4400000000000004</v>
      </c>
      <c r="I64">
        <v>3</v>
      </c>
      <c r="J64" s="15">
        <f t="shared" si="0"/>
        <v>13.32</v>
      </c>
      <c r="K64" s="10"/>
      <c r="L64" s="10">
        <f>+Tabla1[[#This Row],[UNIDADES]]*K64</f>
        <v>0</v>
      </c>
      <c r="M64" s="25"/>
      <c r="N64" s="28" t="str">
        <f>IF(Tabla1[[#This Row],[EN ALMACEN
SI/NO]]="SI",Tabla1[[#This Row],[IMPORTE]],"0,00")</f>
        <v>0,00</v>
      </c>
    </row>
    <row r="65" spans="1:14" ht="15" customHeight="1" x14ac:dyDescent="0.25">
      <c r="A65" t="s">
        <v>613</v>
      </c>
      <c r="B65" t="s">
        <v>1147</v>
      </c>
      <c r="C65" t="s">
        <v>1148</v>
      </c>
      <c r="D65" t="s">
        <v>1149</v>
      </c>
      <c r="F65" t="s">
        <v>1064</v>
      </c>
      <c r="G65" t="s">
        <v>1065</v>
      </c>
      <c r="H65" s="17">
        <v>8.65</v>
      </c>
      <c r="I65">
        <v>8</v>
      </c>
      <c r="J65" s="15">
        <f t="shared" si="0"/>
        <v>69.2</v>
      </c>
      <c r="K65" s="10"/>
      <c r="L65" s="10">
        <f>+Tabla1[[#This Row],[UNIDADES]]*K65</f>
        <v>0</v>
      </c>
      <c r="M65" s="25"/>
      <c r="N65" s="28" t="str">
        <f>IF(Tabla1[[#This Row],[EN ALMACEN
SI/NO]]="SI",Tabla1[[#This Row],[IMPORTE]],"0,00")</f>
        <v>0,00</v>
      </c>
    </row>
    <row r="66" spans="1:14" ht="15" customHeight="1" x14ac:dyDescent="0.25">
      <c r="A66" t="s">
        <v>732</v>
      </c>
      <c r="B66" t="s">
        <v>1150</v>
      </c>
      <c r="C66" t="s">
        <v>1151</v>
      </c>
      <c r="D66" t="s">
        <v>1152</v>
      </c>
      <c r="F66" t="s">
        <v>1055</v>
      </c>
      <c r="G66" t="s">
        <v>1055</v>
      </c>
      <c r="H66" s="17">
        <v>7.3</v>
      </c>
      <c r="I66">
        <v>7</v>
      </c>
      <c r="J66" s="15">
        <f t="shared" ref="J66:J129" si="1">+H66*I66</f>
        <v>51.1</v>
      </c>
      <c r="K66" s="10"/>
      <c r="L66" s="10">
        <f>+Tabla1[[#This Row],[UNIDADES]]*K66</f>
        <v>0</v>
      </c>
      <c r="M66" s="25"/>
      <c r="N66" s="28" t="str">
        <f>IF(Tabla1[[#This Row],[EN ALMACEN
SI/NO]]="SI",Tabla1[[#This Row],[IMPORTE]],"0,00")</f>
        <v>0,00</v>
      </c>
    </row>
    <row r="67" spans="1:14" ht="15" customHeight="1" x14ac:dyDescent="0.25">
      <c r="A67" t="s">
        <v>839</v>
      </c>
      <c r="B67" t="s">
        <v>1153</v>
      </c>
      <c r="C67" t="s">
        <v>1154</v>
      </c>
      <c r="D67" t="s">
        <v>1155</v>
      </c>
      <c r="F67" t="s">
        <v>1064</v>
      </c>
      <c r="G67" t="s">
        <v>1156</v>
      </c>
      <c r="H67" s="17">
        <v>18.95</v>
      </c>
      <c r="I67">
        <v>10</v>
      </c>
      <c r="J67" s="15">
        <f t="shared" si="1"/>
        <v>189.5</v>
      </c>
      <c r="K67" s="10"/>
      <c r="L67" s="10">
        <f>+Tabla1[[#This Row],[UNIDADES]]*K67</f>
        <v>0</v>
      </c>
      <c r="M67" s="25"/>
      <c r="N67" s="28" t="str">
        <f>IF(Tabla1[[#This Row],[EN ALMACEN
SI/NO]]="SI",Tabla1[[#This Row],[IMPORTE]],"0,00")</f>
        <v>0,00</v>
      </c>
    </row>
    <row r="68" spans="1:14" ht="15" customHeight="1" x14ac:dyDescent="0.25">
      <c r="A68" t="s">
        <v>335</v>
      </c>
      <c r="B68" t="s">
        <v>1157</v>
      </c>
      <c r="C68" t="s">
        <v>1158</v>
      </c>
      <c r="D68" t="s">
        <v>1159</v>
      </c>
      <c r="F68" t="s">
        <v>1050</v>
      </c>
      <c r="G68" t="s">
        <v>1160</v>
      </c>
      <c r="H68" s="17">
        <v>16.3</v>
      </c>
      <c r="I68">
        <v>3</v>
      </c>
      <c r="J68" s="15">
        <f t="shared" si="1"/>
        <v>48.900000000000006</v>
      </c>
      <c r="K68" s="10"/>
      <c r="L68" s="10">
        <f>+Tabla1[[#This Row],[UNIDADES]]*K68</f>
        <v>0</v>
      </c>
      <c r="M68" s="25"/>
      <c r="N68" s="28" t="str">
        <f>IF(Tabla1[[#This Row],[EN ALMACEN
SI/NO]]="SI",Tabla1[[#This Row],[IMPORTE]],"0,00")</f>
        <v>0,00</v>
      </c>
    </row>
    <row r="69" spans="1:14" ht="15" customHeight="1" x14ac:dyDescent="0.25">
      <c r="A69" t="s">
        <v>336</v>
      </c>
      <c r="B69" t="s">
        <v>1161</v>
      </c>
      <c r="C69" t="s">
        <v>1162</v>
      </c>
      <c r="D69" t="s">
        <v>1159</v>
      </c>
      <c r="F69" t="s">
        <v>1050</v>
      </c>
      <c r="G69" t="s">
        <v>1160</v>
      </c>
      <c r="H69" s="17">
        <v>19.600000000000001</v>
      </c>
      <c r="I69">
        <v>3</v>
      </c>
      <c r="J69" s="15">
        <f t="shared" si="1"/>
        <v>58.800000000000004</v>
      </c>
      <c r="K69" s="10"/>
      <c r="L69" s="10">
        <f>+Tabla1[[#This Row],[UNIDADES]]*K69</f>
        <v>0</v>
      </c>
      <c r="M69" s="25"/>
      <c r="N69" s="28" t="str">
        <f>IF(Tabla1[[#This Row],[EN ALMACEN
SI/NO]]="SI",Tabla1[[#This Row],[IMPORTE]],"0,00")</f>
        <v>0,00</v>
      </c>
    </row>
    <row r="70" spans="1:14" ht="15" customHeight="1" x14ac:dyDescent="0.25">
      <c r="A70" t="s">
        <v>337</v>
      </c>
      <c r="B70" t="s">
        <v>1163</v>
      </c>
      <c r="C70" t="s">
        <v>1164</v>
      </c>
      <c r="D70" t="s">
        <v>1159</v>
      </c>
      <c r="F70" t="s">
        <v>1050</v>
      </c>
      <c r="G70" t="s">
        <v>1160</v>
      </c>
      <c r="H70" s="17">
        <v>20.68</v>
      </c>
      <c r="I70">
        <v>3</v>
      </c>
      <c r="J70" s="15">
        <f t="shared" si="1"/>
        <v>62.04</v>
      </c>
      <c r="K70" s="10"/>
      <c r="L70" s="10">
        <f>+Tabla1[[#This Row],[UNIDADES]]*K70</f>
        <v>0</v>
      </c>
      <c r="M70" s="25"/>
      <c r="N70" s="28" t="str">
        <f>IF(Tabla1[[#This Row],[EN ALMACEN
SI/NO]]="SI",Tabla1[[#This Row],[IMPORTE]],"0,00")</f>
        <v>0,00</v>
      </c>
    </row>
    <row r="71" spans="1:14" ht="15" customHeight="1" x14ac:dyDescent="0.25">
      <c r="A71" t="s">
        <v>338</v>
      </c>
      <c r="B71" t="s">
        <v>1165</v>
      </c>
      <c r="C71" t="s">
        <v>1166</v>
      </c>
      <c r="D71" t="s">
        <v>1159</v>
      </c>
      <c r="F71" t="s">
        <v>1050</v>
      </c>
      <c r="G71" t="s">
        <v>1160</v>
      </c>
      <c r="H71" s="17">
        <v>30.08</v>
      </c>
      <c r="I71">
        <v>1</v>
      </c>
      <c r="J71" s="15">
        <f t="shared" si="1"/>
        <v>30.08</v>
      </c>
      <c r="K71" s="10"/>
      <c r="L71" s="10">
        <f>+Tabla1[[#This Row],[UNIDADES]]*K71</f>
        <v>0</v>
      </c>
      <c r="M71" s="25"/>
      <c r="N71" s="28" t="str">
        <f>IF(Tabla1[[#This Row],[EN ALMACEN
SI/NO]]="SI",Tabla1[[#This Row],[IMPORTE]],"0,00")</f>
        <v>0,00</v>
      </c>
    </row>
    <row r="72" spans="1:14" ht="15" customHeight="1" x14ac:dyDescent="0.25">
      <c r="A72" t="s">
        <v>339</v>
      </c>
      <c r="B72" t="s">
        <v>1167</v>
      </c>
      <c r="C72" t="s">
        <v>1168</v>
      </c>
      <c r="D72" t="s">
        <v>1159</v>
      </c>
      <c r="F72" t="s">
        <v>1050</v>
      </c>
      <c r="G72" t="s">
        <v>1160</v>
      </c>
      <c r="H72" s="17">
        <v>11.54</v>
      </c>
      <c r="I72">
        <v>1</v>
      </c>
      <c r="J72" s="15">
        <f t="shared" si="1"/>
        <v>11.54</v>
      </c>
      <c r="K72" s="10"/>
      <c r="L72" s="10">
        <f>+Tabla1[[#This Row],[UNIDADES]]*K72</f>
        <v>0</v>
      </c>
      <c r="M72" s="25"/>
      <c r="N72" s="28" t="str">
        <f>IF(Tabla1[[#This Row],[EN ALMACEN
SI/NO]]="SI",Tabla1[[#This Row],[IMPORTE]],"0,00")</f>
        <v>0,00</v>
      </c>
    </row>
    <row r="73" spans="1:14" ht="15" customHeight="1" x14ac:dyDescent="0.25">
      <c r="A73" t="s">
        <v>818</v>
      </c>
      <c r="B73" t="s">
        <v>1169</v>
      </c>
      <c r="C73" t="s">
        <v>1170</v>
      </c>
      <c r="D73" t="s">
        <v>1171</v>
      </c>
      <c r="F73" t="s">
        <v>1050</v>
      </c>
      <c r="G73" t="s">
        <v>1124</v>
      </c>
      <c r="H73" s="17">
        <v>52.95</v>
      </c>
      <c r="I73">
        <v>15</v>
      </c>
      <c r="J73" s="15">
        <f t="shared" si="1"/>
        <v>794.25</v>
      </c>
      <c r="K73" s="10"/>
      <c r="L73" s="10">
        <f>+Tabla1[[#This Row],[UNIDADES]]*K73</f>
        <v>0</v>
      </c>
      <c r="M73" s="25"/>
      <c r="N73" s="28" t="str">
        <f>IF(Tabla1[[#This Row],[EN ALMACEN
SI/NO]]="SI",Tabla1[[#This Row],[IMPORTE]],"0,00")</f>
        <v>0,00</v>
      </c>
    </row>
    <row r="74" spans="1:14" ht="15" customHeight="1" x14ac:dyDescent="0.25">
      <c r="A74" t="s">
        <v>819</v>
      </c>
      <c r="B74" t="s">
        <v>1172</v>
      </c>
      <c r="C74" t="s">
        <v>1173</v>
      </c>
      <c r="D74" t="s">
        <v>1171</v>
      </c>
      <c r="F74" t="s">
        <v>1050</v>
      </c>
      <c r="G74" t="s">
        <v>1124</v>
      </c>
      <c r="H74" s="17">
        <v>64.06</v>
      </c>
      <c r="I74">
        <v>3</v>
      </c>
      <c r="J74" s="15">
        <f t="shared" si="1"/>
        <v>192.18</v>
      </c>
      <c r="K74" s="10"/>
      <c r="L74" s="10">
        <f>+Tabla1[[#This Row],[UNIDADES]]*K74</f>
        <v>0</v>
      </c>
      <c r="M74" s="25"/>
      <c r="N74" s="28" t="str">
        <f>IF(Tabla1[[#This Row],[EN ALMACEN
SI/NO]]="SI",Tabla1[[#This Row],[IMPORTE]],"0,00")</f>
        <v>0,00</v>
      </c>
    </row>
    <row r="75" spans="1:14" ht="15" customHeight="1" x14ac:dyDescent="0.25">
      <c r="A75" t="s">
        <v>820</v>
      </c>
      <c r="B75" t="s">
        <v>1174</v>
      </c>
      <c r="C75" t="s">
        <v>1175</v>
      </c>
      <c r="D75" t="s">
        <v>1171</v>
      </c>
      <c r="F75" t="s">
        <v>1050</v>
      </c>
      <c r="G75" t="s">
        <v>1124</v>
      </c>
      <c r="H75" s="17">
        <v>84.7</v>
      </c>
      <c r="I75">
        <v>4</v>
      </c>
      <c r="J75" s="15">
        <f t="shared" si="1"/>
        <v>338.8</v>
      </c>
      <c r="K75" s="10"/>
      <c r="L75" s="10">
        <f>+Tabla1[[#This Row],[UNIDADES]]*K75</f>
        <v>0</v>
      </c>
      <c r="M75" s="25"/>
      <c r="N75" s="28" t="str">
        <f>IF(Tabla1[[#This Row],[EN ALMACEN
SI/NO]]="SI",Tabla1[[#This Row],[IMPORTE]],"0,00")</f>
        <v>0,00</v>
      </c>
    </row>
    <row r="76" spans="1:14" ht="15" customHeight="1" x14ac:dyDescent="0.25">
      <c r="A76" t="s">
        <v>815</v>
      </c>
      <c r="B76" t="s">
        <v>1176</v>
      </c>
      <c r="C76" t="s">
        <v>1177</v>
      </c>
      <c r="D76" t="s">
        <v>1171</v>
      </c>
      <c r="F76" t="s">
        <v>1050</v>
      </c>
      <c r="G76" t="s">
        <v>1124</v>
      </c>
      <c r="H76" s="17">
        <v>38.229999999999997</v>
      </c>
      <c r="I76">
        <v>13</v>
      </c>
      <c r="J76" s="15">
        <f t="shared" si="1"/>
        <v>496.98999999999995</v>
      </c>
      <c r="K76" s="10"/>
      <c r="L76" s="10">
        <f>+Tabla1[[#This Row],[UNIDADES]]*K76</f>
        <v>0</v>
      </c>
      <c r="M76" s="25"/>
      <c r="N76" s="28" t="str">
        <f>IF(Tabla1[[#This Row],[EN ALMACEN
SI/NO]]="SI",Tabla1[[#This Row],[IMPORTE]],"0,00")</f>
        <v>0,00</v>
      </c>
    </row>
    <row r="77" spans="1:14" ht="15" customHeight="1" x14ac:dyDescent="0.25">
      <c r="A77" t="s">
        <v>816</v>
      </c>
      <c r="B77" t="s">
        <v>1178</v>
      </c>
      <c r="C77" t="s">
        <v>1179</v>
      </c>
      <c r="D77" t="s">
        <v>1171</v>
      </c>
      <c r="F77" t="s">
        <v>1050</v>
      </c>
      <c r="G77" t="s">
        <v>1124</v>
      </c>
      <c r="H77" s="17">
        <v>75.959999999999994</v>
      </c>
      <c r="I77">
        <v>23</v>
      </c>
      <c r="J77" s="15">
        <f t="shared" si="1"/>
        <v>1747.08</v>
      </c>
      <c r="K77" s="10"/>
      <c r="L77" s="10">
        <f>+Tabla1[[#This Row],[UNIDADES]]*K77</f>
        <v>0</v>
      </c>
      <c r="M77" s="25"/>
      <c r="N77" s="28" t="str">
        <f>IF(Tabla1[[#This Row],[EN ALMACEN
SI/NO]]="SI",Tabla1[[#This Row],[IMPORTE]],"0,00")</f>
        <v>0,00</v>
      </c>
    </row>
    <row r="78" spans="1:14" ht="15" customHeight="1" x14ac:dyDescent="0.25">
      <c r="A78" t="s">
        <v>817</v>
      </c>
      <c r="B78" t="s">
        <v>1180</v>
      </c>
      <c r="C78" t="s">
        <v>1181</v>
      </c>
      <c r="D78" t="s">
        <v>1171</v>
      </c>
      <c r="F78" t="s">
        <v>1050</v>
      </c>
      <c r="G78" t="s">
        <v>1124</v>
      </c>
      <c r="H78" s="17">
        <v>47.37</v>
      </c>
      <c r="I78">
        <v>8</v>
      </c>
      <c r="J78" s="15">
        <f t="shared" si="1"/>
        <v>378.96</v>
      </c>
      <c r="K78" s="10"/>
      <c r="L78" s="10">
        <f>+Tabla1[[#This Row],[UNIDADES]]*K78</f>
        <v>0</v>
      </c>
      <c r="M78" s="25"/>
      <c r="N78" s="28" t="str">
        <f>IF(Tabla1[[#This Row],[EN ALMACEN
SI/NO]]="SI",Tabla1[[#This Row],[IMPORTE]],"0,00")</f>
        <v>0,00</v>
      </c>
    </row>
    <row r="79" spans="1:14" ht="15" customHeight="1" x14ac:dyDescent="0.25">
      <c r="A79" t="s">
        <v>121</v>
      </c>
      <c r="B79" t="s">
        <v>1182</v>
      </c>
      <c r="C79" t="s">
        <v>1183</v>
      </c>
      <c r="D79" t="s">
        <v>1112</v>
      </c>
      <c r="F79" t="s">
        <v>1050</v>
      </c>
      <c r="G79" t="s">
        <v>1124</v>
      </c>
      <c r="H79" s="17">
        <v>72.63</v>
      </c>
      <c r="I79">
        <v>5</v>
      </c>
      <c r="J79" s="15">
        <f t="shared" si="1"/>
        <v>363.15</v>
      </c>
      <c r="K79" s="10"/>
      <c r="L79" s="10">
        <f>+Tabla1[[#This Row],[UNIDADES]]*K79</f>
        <v>0</v>
      </c>
      <c r="M79" s="25"/>
      <c r="N79" s="28" t="str">
        <f>IF(Tabla1[[#This Row],[EN ALMACEN
SI/NO]]="SI",Tabla1[[#This Row],[IMPORTE]],"0,00")</f>
        <v>0,00</v>
      </c>
    </row>
    <row r="80" spans="1:14" ht="15" customHeight="1" x14ac:dyDescent="0.25">
      <c r="A80" t="s">
        <v>890</v>
      </c>
      <c r="B80" t="s">
        <v>1184</v>
      </c>
      <c r="C80" t="s">
        <v>1185</v>
      </c>
      <c r="D80" t="s">
        <v>1112</v>
      </c>
      <c r="F80" t="s">
        <v>1050</v>
      </c>
      <c r="G80" t="s">
        <v>1124</v>
      </c>
      <c r="H80" s="17">
        <v>101.68</v>
      </c>
      <c r="I80">
        <v>6</v>
      </c>
      <c r="J80" s="15">
        <f t="shared" si="1"/>
        <v>610.08000000000004</v>
      </c>
      <c r="K80" s="10"/>
      <c r="L80" s="10">
        <f>+Tabla1[[#This Row],[UNIDADES]]*K80</f>
        <v>0</v>
      </c>
      <c r="M80" s="25"/>
      <c r="N80" s="28" t="str">
        <f>IF(Tabla1[[#This Row],[EN ALMACEN
SI/NO]]="SI",Tabla1[[#This Row],[IMPORTE]],"0,00")</f>
        <v>0,00</v>
      </c>
    </row>
    <row r="81" spans="1:14" ht="15" customHeight="1" x14ac:dyDescent="0.25">
      <c r="A81" t="s">
        <v>122</v>
      </c>
      <c r="B81" t="s">
        <v>1186</v>
      </c>
      <c r="C81" t="s">
        <v>1187</v>
      </c>
      <c r="D81" t="s">
        <v>1112</v>
      </c>
      <c r="F81" t="s">
        <v>1050</v>
      </c>
      <c r="G81" t="s">
        <v>1124</v>
      </c>
      <c r="H81" s="17">
        <v>180.13</v>
      </c>
      <c r="I81">
        <v>5</v>
      </c>
      <c r="J81" s="15">
        <f t="shared" si="1"/>
        <v>900.65</v>
      </c>
      <c r="K81" s="10"/>
      <c r="L81" s="10">
        <f>+Tabla1[[#This Row],[UNIDADES]]*K81</f>
        <v>0</v>
      </c>
      <c r="M81" s="25"/>
      <c r="N81" s="28" t="str">
        <f>IF(Tabla1[[#This Row],[EN ALMACEN
SI/NO]]="SI",Tabla1[[#This Row],[IMPORTE]],"0,00")</f>
        <v>0,00</v>
      </c>
    </row>
    <row r="82" spans="1:14" ht="15" customHeight="1" x14ac:dyDescent="0.25">
      <c r="A82" t="s">
        <v>614</v>
      </c>
      <c r="B82" t="s">
        <v>1188</v>
      </c>
      <c r="C82" t="s">
        <v>1189</v>
      </c>
      <c r="D82" t="s">
        <v>1159</v>
      </c>
      <c r="F82" t="s">
        <v>1050</v>
      </c>
      <c r="G82" t="s">
        <v>1190</v>
      </c>
      <c r="H82" s="17">
        <v>8.44</v>
      </c>
      <c r="I82">
        <v>5</v>
      </c>
      <c r="J82" s="15">
        <f t="shared" si="1"/>
        <v>42.199999999999996</v>
      </c>
      <c r="K82" s="10"/>
      <c r="L82" s="10">
        <f>+Tabla1[[#This Row],[UNIDADES]]*K82</f>
        <v>0</v>
      </c>
      <c r="M82" s="25"/>
      <c r="N82" s="28" t="str">
        <f>IF(Tabla1[[#This Row],[EN ALMACEN
SI/NO]]="SI",Tabla1[[#This Row],[IMPORTE]],"0,00")</f>
        <v>0,00</v>
      </c>
    </row>
    <row r="83" spans="1:14" ht="15" customHeight="1" x14ac:dyDescent="0.25">
      <c r="A83" t="s">
        <v>615</v>
      </c>
      <c r="B83" t="s">
        <v>1191</v>
      </c>
      <c r="C83" t="s">
        <v>1192</v>
      </c>
      <c r="D83" t="s">
        <v>1159</v>
      </c>
      <c r="F83" t="s">
        <v>1050</v>
      </c>
      <c r="G83" t="s">
        <v>1190</v>
      </c>
      <c r="H83" s="17">
        <v>4.68</v>
      </c>
      <c r="I83">
        <v>2</v>
      </c>
      <c r="J83" s="15">
        <f t="shared" si="1"/>
        <v>9.36</v>
      </c>
      <c r="K83" s="10"/>
      <c r="L83" s="10">
        <f>+Tabla1[[#This Row],[UNIDADES]]*K83</f>
        <v>0</v>
      </c>
      <c r="M83" s="25"/>
      <c r="N83" s="28" t="str">
        <f>IF(Tabla1[[#This Row],[EN ALMACEN
SI/NO]]="SI",Tabla1[[#This Row],[IMPORTE]],"0,00")</f>
        <v>0,00</v>
      </c>
    </row>
    <row r="84" spans="1:14" ht="15" customHeight="1" x14ac:dyDescent="0.25">
      <c r="A84" t="s">
        <v>785</v>
      </c>
      <c r="B84" t="s">
        <v>1193</v>
      </c>
      <c r="C84" t="s">
        <v>1194</v>
      </c>
      <c r="D84" t="s">
        <v>1159</v>
      </c>
      <c r="F84" t="s">
        <v>1050</v>
      </c>
      <c r="G84" t="s">
        <v>1190</v>
      </c>
      <c r="H84" s="17">
        <v>5.15</v>
      </c>
      <c r="I84">
        <v>4</v>
      </c>
      <c r="J84" s="15">
        <f t="shared" si="1"/>
        <v>20.6</v>
      </c>
      <c r="K84" s="10"/>
      <c r="L84" s="10">
        <f>+Tabla1[[#This Row],[UNIDADES]]*K84</f>
        <v>0</v>
      </c>
      <c r="M84" s="25"/>
      <c r="N84" s="28" t="str">
        <f>IF(Tabla1[[#This Row],[EN ALMACEN
SI/NO]]="SI",Tabla1[[#This Row],[IMPORTE]],"0,00")</f>
        <v>0,00</v>
      </c>
    </row>
    <row r="85" spans="1:14" ht="15" customHeight="1" x14ac:dyDescent="0.25">
      <c r="A85" t="s">
        <v>616</v>
      </c>
      <c r="B85" t="s">
        <v>1195</v>
      </c>
      <c r="C85" t="s">
        <v>1196</v>
      </c>
      <c r="D85" t="s">
        <v>1159</v>
      </c>
      <c r="F85" t="s">
        <v>1050</v>
      </c>
      <c r="G85" t="s">
        <v>1190</v>
      </c>
      <c r="H85" s="17">
        <v>6.53</v>
      </c>
      <c r="I85">
        <v>4</v>
      </c>
      <c r="J85" s="15">
        <f t="shared" si="1"/>
        <v>26.12</v>
      </c>
      <c r="K85" s="10"/>
      <c r="L85" s="10">
        <f>+Tabla1[[#This Row],[UNIDADES]]*K85</f>
        <v>0</v>
      </c>
      <c r="M85" s="25"/>
      <c r="N85" s="28" t="str">
        <f>IF(Tabla1[[#This Row],[EN ALMACEN
SI/NO]]="SI",Tabla1[[#This Row],[IMPORTE]],"0,00")</f>
        <v>0,00</v>
      </c>
    </row>
    <row r="86" spans="1:14" ht="15" customHeight="1" x14ac:dyDescent="0.25">
      <c r="A86" t="s">
        <v>617</v>
      </c>
      <c r="B86" t="s">
        <v>1197</v>
      </c>
      <c r="C86" t="s">
        <v>1198</v>
      </c>
      <c r="D86" t="s">
        <v>1159</v>
      </c>
      <c r="F86" t="s">
        <v>1050</v>
      </c>
      <c r="G86" t="s">
        <v>1190</v>
      </c>
      <c r="H86" s="17">
        <v>7.49</v>
      </c>
      <c r="I86">
        <v>8</v>
      </c>
      <c r="J86" s="15">
        <f t="shared" si="1"/>
        <v>59.92</v>
      </c>
      <c r="K86" s="10"/>
      <c r="L86" s="10">
        <f>+Tabla1[[#This Row],[UNIDADES]]*K86</f>
        <v>0</v>
      </c>
      <c r="M86" s="25"/>
      <c r="N86" s="28" t="str">
        <f>IF(Tabla1[[#This Row],[EN ALMACEN
SI/NO]]="SI",Tabla1[[#This Row],[IMPORTE]],"0,00")</f>
        <v>0,00</v>
      </c>
    </row>
    <row r="87" spans="1:14" ht="15" customHeight="1" x14ac:dyDescent="0.25">
      <c r="A87" t="s">
        <v>340</v>
      </c>
      <c r="B87" t="s">
        <v>1199</v>
      </c>
      <c r="C87" t="s">
        <v>1200</v>
      </c>
      <c r="D87" t="s">
        <v>1159</v>
      </c>
      <c r="F87" t="s">
        <v>1201</v>
      </c>
      <c r="G87" t="s">
        <v>1202</v>
      </c>
      <c r="H87" s="17">
        <v>22.89</v>
      </c>
      <c r="I87">
        <v>2</v>
      </c>
      <c r="J87" s="15">
        <f t="shared" si="1"/>
        <v>45.78</v>
      </c>
      <c r="K87" s="10"/>
      <c r="L87" s="10">
        <f>+Tabla1[[#This Row],[UNIDADES]]*K87</f>
        <v>0</v>
      </c>
      <c r="M87" s="25"/>
      <c r="N87" s="28" t="str">
        <f>IF(Tabla1[[#This Row],[EN ALMACEN
SI/NO]]="SI",Tabla1[[#This Row],[IMPORTE]],"0,00")</f>
        <v>0,00</v>
      </c>
    </row>
    <row r="88" spans="1:14" ht="15" customHeight="1" x14ac:dyDescent="0.25">
      <c r="A88" t="s">
        <v>341</v>
      </c>
      <c r="B88" t="s">
        <v>1199</v>
      </c>
      <c r="C88" t="s">
        <v>1203</v>
      </c>
      <c r="D88" t="s">
        <v>1159</v>
      </c>
      <c r="F88" t="s">
        <v>1201</v>
      </c>
      <c r="G88" t="s">
        <v>1202</v>
      </c>
      <c r="H88" s="17">
        <v>22.89</v>
      </c>
      <c r="I88">
        <v>3</v>
      </c>
      <c r="J88" s="15">
        <f t="shared" si="1"/>
        <v>68.67</v>
      </c>
      <c r="K88" s="10"/>
      <c r="L88" s="10">
        <f>+Tabla1[[#This Row],[UNIDADES]]*K88</f>
        <v>0</v>
      </c>
      <c r="M88" s="25"/>
      <c r="N88" s="28" t="str">
        <f>IF(Tabla1[[#This Row],[EN ALMACEN
SI/NO]]="SI",Tabla1[[#This Row],[IMPORTE]],"0,00")</f>
        <v>0,00</v>
      </c>
    </row>
    <row r="89" spans="1:14" ht="15" customHeight="1" x14ac:dyDescent="0.25">
      <c r="A89" t="s">
        <v>343</v>
      </c>
      <c r="B89" t="s">
        <v>1204</v>
      </c>
      <c r="C89" t="s">
        <v>1205</v>
      </c>
      <c r="D89" t="s">
        <v>1159</v>
      </c>
      <c r="F89" t="s">
        <v>1201</v>
      </c>
      <c r="G89" t="s">
        <v>1202</v>
      </c>
      <c r="H89" s="17">
        <v>22.89</v>
      </c>
      <c r="I89">
        <v>1</v>
      </c>
      <c r="J89" s="15">
        <f t="shared" si="1"/>
        <v>22.89</v>
      </c>
      <c r="K89" s="10"/>
      <c r="L89" s="10">
        <f>+Tabla1[[#This Row],[UNIDADES]]*K89</f>
        <v>0</v>
      </c>
      <c r="M89" s="25"/>
      <c r="N89" s="28" t="str">
        <f>IF(Tabla1[[#This Row],[EN ALMACEN
SI/NO]]="SI",Tabla1[[#This Row],[IMPORTE]],"0,00")</f>
        <v>0,00</v>
      </c>
    </row>
    <row r="90" spans="1:14" ht="15" customHeight="1" x14ac:dyDescent="0.25">
      <c r="A90" t="s">
        <v>342</v>
      </c>
      <c r="B90" t="s">
        <v>1206</v>
      </c>
      <c r="C90" t="s">
        <v>1207</v>
      </c>
      <c r="D90" t="s">
        <v>1159</v>
      </c>
      <c r="F90" t="s">
        <v>1201</v>
      </c>
      <c r="G90" t="s">
        <v>1202</v>
      </c>
      <c r="H90" s="17">
        <v>22.89</v>
      </c>
      <c r="I90">
        <v>5</v>
      </c>
      <c r="J90" s="15">
        <f t="shared" si="1"/>
        <v>114.45</v>
      </c>
      <c r="K90" s="10"/>
      <c r="L90" s="10">
        <f>+Tabla1[[#This Row],[UNIDADES]]*K90</f>
        <v>0</v>
      </c>
      <c r="M90" s="25"/>
      <c r="N90" s="28" t="str">
        <f>IF(Tabla1[[#This Row],[EN ALMACEN
SI/NO]]="SI",Tabla1[[#This Row],[IMPORTE]],"0,00")</f>
        <v>0,00</v>
      </c>
    </row>
    <row r="91" spans="1:14" ht="15" customHeight="1" x14ac:dyDescent="0.25">
      <c r="A91" t="s">
        <v>344</v>
      </c>
      <c r="B91" t="s">
        <v>1208</v>
      </c>
      <c r="C91" t="s">
        <v>1209</v>
      </c>
      <c r="D91" t="s">
        <v>1159</v>
      </c>
      <c r="F91" t="s">
        <v>1201</v>
      </c>
      <c r="G91" t="s">
        <v>1202</v>
      </c>
      <c r="H91" s="17">
        <v>28.34</v>
      </c>
      <c r="I91">
        <v>1</v>
      </c>
      <c r="J91" s="15">
        <f t="shared" si="1"/>
        <v>28.34</v>
      </c>
      <c r="K91" s="10"/>
      <c r="L91" s="10">
        <f>+Tabla1[[#This Row],[UNIDADES]]*K91</f>
        <v>0</v>
      </c>
      <c r="M91" s="25"/>
      <c r="N91" s="28" t="str">
        <f>IF(Tabla1[[#This Row],[EN ALMACEN
SI/NO]]="SI",Tabla1[[#This Row],[IMPORTE]],"0,00")</f>
        <v>0,00</v>
      </c>
    </row>
    <row r="92" spans="1:14" ht="15" customHeight="1" x14ac:dyDescent="0.25">
      <c r="A92" t="s">
        <v>345</v>
      </c>
      <c r="B92" t="s">
        <v>1210</v>
      </c>
      <c r="C92" t="s">
        <v>1211</v>
      </c>
      <c r="D92" t="s">
        <v>1159</v>
      </c>
      <c r="F92" t="s">
        <v>1201</v>
      </c>
      <c r="G92" t="s">
        <v>1202</v>
      </c>
      <c r="H92" s="17">
        <v>27.58</v>
      </c>
      <c r="I92">
        <v>1</v>
      </c>
      <c r="J92" s="15">
        <f t="shared" si="1"/>
        <v>27.58</v>
      </c>
      <c r="K92" s="10"/>
      <c r="L92" s="10">
        <f>+Tabla1[[#This Row],[UNIDADES]]*K92</f>
        <v>0</v>
      </c>
      <c r="M92" s="25"/>
      <c r="N92" s="28" t="str">
        <f>IF(Tabla1[[#This Row],[EN ALMACEN
SI/NO]]="SI",Tabla1[[#This Row],[IMPORTE]],"0,00")</f>
        <v>0,00</v>
      </c>
    </row>
    <row r="93" spans="1:14" ht="15" customHeight="1" x14ac:dyDescent="0.25">
      <c r="A93" t="s">
        <v>952</v>
      </c>
      <c r="B93" t="s">
        <v>1212</v>
      </c>
      <c r="C93" t="s">
        <v>1213</v>
      </c>
      <c r="D93" t="s">
        <v>1159</v>
      </c>
      <c r="F93" t="s">
        <v>1201</v>
      </c>
      <c r="G93" t="s">
        <v>1202</v>
      </c>
      <c r="H93" s="17">
        <v>27.58</v>
      </c>
      <c r="I93">
        <v>1</v>
      </c>
      <c r="J93" s="15">
        <f t="shared" si="1"/>
        <v>27.58</v>
      </c>
      <c r="K93" s="10"/>
      <c r="L93" s="10">
        <f>+Tabla1[[#This Row],[UNIDADES]]*K93</f>
        <v>0</v>
      </c>
      <c r="M93" s="25"/>
      <c r="N93" s="28" t="str">
        <f>IF(Tabla1[[#This Row],[EN ALMACEN
SI/NO]]="SI",Tabla1[[#This Row],[IMPORTE]],"0,00")</f>
        <v>0,00</v>
      </c>
    </row>
    <row r="94" spans="1:14" ht="15" customHeight="1" x14ac:dyDescent="0.25">
      <c r="A94" t="s">
        <v>346</v>
      </c>
      <c r="B94" t="s">
        <v>1214</v>
      </c>
      <c r="C94" t="s">
        <v>1215</v>
      </c>
      <c r="D94" t="s">
        <v>1159</v>
      </c>
      <c r="F94" t="s">
        <v>1201</v>
      </c>
      <c r="G94" t="s">
        <v>1202</v>
      </c>
      <c r="H94" s="17">
        <v>42.51</v>
      </c>
      <c r="I94">
        <v>10</v>
      </c>
      <c r="J94" s="15">
        <f t="shared" si="1"/>
        <v>425.09999999999997</v>
      </c>
      <c r="K94" s="10"/>
      <c r="L94" s="10">
        <f>+Tabla1[[#This Row],[UNIDADES]]*K94</f>
        <v>0</v>
      </c>
      <c r="M94" s="25"/>
      <c r="N94" s="28" t="str">
        <f>IF(Tabla1[[#This Row],[EN ALMACEN
SI/NO]]="SI",Tabla1[[#This Row],[IMPORTE]],"0,00")</f>
        <v>0,00</v>
      </c>
    </row>
    <row r="95" spans="1:14" ht="15" customHeight="1" x14ac:dyDescent="0.25">
      <c r="A95" t="s">
        <v>347</v>
      </c>
      <c r="B95" t="s">
        <v>1216</v>
      </c>
      <c r="C95" t="s">
        <v>1217</v>
      </c>
      <c r="D95" t="s">
        <v>1159</v>
      </c>
      <c r="F95" t="s">
        <v>1201</v>
      </c>
      <c r="G95" t="s">
        <v>1202</v>
      </c>
      <c r="H95" s="17">
        <v>13.08</v>
      </c>
      <c r="I95">
        <v>2</v>
      </c>
      <c r="J95" s="15">
        <f t="shared" si="1"/>
        <v>26.16</v>
      </c>
      <c r="K95" s="10"/>
      <c r="L95" s="10">
        <f>+Tabla1[[#This Row],[UNIDADES]]*K95</f>
        <v>0</v>
      </c>
      <c r="M95" s="25"/>
      <c r="N95" s="28" t="str">
        <f>IF(Tabla1[[#This Row],[EN ALMACEN
SI/NO]]="SI",Tabla1[[#This Row],[IMPORTE]],"0,00")</f>
        <v>0,00</v>
      </c>
    </row>
    <row r="96" spans="1:14" ht="15" customHeight="1" x14ac:dyDescent="0.25">
      <c r="A96" t="s">
        <v>824</v>
      </c>
      <c r="B96" t="s">
        <v>1218</v>
      </c>
      <c r="C96" t="s">
        <v>1219</v>
      </c>
      <c r="D96" t="s">
        <v>1159</v>
      </c>
      <c r="F96" t="s">
        <v>1201</v>
      </c>
      <c r="G96" t="s">
        <v>1202</v>
      </c>
      <c r="H96" s="17">
        <v>13.08</v>
      </c>
      <c r="I96">
        <v>5</v>
      </c>
      <c r="J96" s="15">
        <f t="shared" si="1"/>
        <v>65.400000000000006</v>
      </c>
      <c r="K96" s="10"/>
      <c r="L96" s="10">
        <f>+Tabla1[[#This Row],[UNIDADES]]*K96</f>
        <v>0</v>
      </c>
      <c r="M96" s="25"/>
      <c r="N96" s="28" t="str">
        <f>IF(Tabla1[[#This Row],[EN ALMACEN
SI/NO]]="SI",Tabla1[[#This Row],[IMPORTE]],"0,00")</f>
        <v>0,00</v>
      </c>
    </row>
    <row r="97" spans="1:14" ht="15" customHeight="1" x14ac:dyDescent="0.25">
      <c r="A97" t="s">
        <v>726</v>
      </c>
      <c r="B97" t="s">
        <v>1220</v>
      </c>
      <c r="C97" t="s">
        <v>1221</v>
      </c>
      <c r="D97" t="s">
        <v>1222</v>
      </c>
      <c r="F97" t="s">
        <v>1201</v>
      </c>
      <c r="G97" t="s">
        <v>1202</v>
      </c>
      <c r="H97" s="17">
        <v>16.940000000000001</v>
      </c>
      <c r="I97">
        <v>1</v>
      </c>
      <c r="J97" s="15">
        <f t="shared" si="1"/>
        <v>16.940000000000001</v>
      </c>
      <c r="K97" s="10"/>
      <c r="L97" s="10">
        <f>+Tabla1[[#This Row],[UNIDADES]]*K97</f>
        <v>0</v>
      </c>
      <c r="M97" s="25"/>
      <c r="N97" s="28" t="str">
        <f>IF(Tabla1[[#This Row],[EN ALMACEN
SI/NO]]="SI",Tabla1[[#This Row],[IMPORTE]],"0,00")</f>
        <v>0,00</v>
      </c>
    </row>
    <row r="98" spans="1:14" ht="15" customHeight="1" x14ac:dyDescent="0.25">
      <c r="A98" t="s">
        <v>348</v>
      </c>
      <c r="B98" t="s">
        <v>1223</v>
      </c>
      <c r="C98" t="s">
        <v>1221</v>
      </c>
      <c r="D98" t="s">
        <v>1159</v>
      </c>
      <c r="F98" t="s">
        <v>1201</v>
      </c>
      <c r="G98" t="s">
        <v>1202</v>
      </c>
      <c r="H98" s="17">
        <v>16.940000000000001</v>
      </c>
      <c r="I98">
        <v>20</v>
      </c>
      <c r="J98" s="15">
        <f t="shared" si="1"/>
        <v>338.8</v>
      </c>
      <c r="K98" s="10"/>
      <c r="L98" s="10">
        <f>+Tabla1[[#This Row],[UNIDADES]]*K98</f>
        <v>0</v>
      </c>
      <c r="M98" s="25"/>
      <c r="N98" s="28" t="str">
        <f>IF(Tabla1[[#This Row],[EN ALMACEN
SI/NO]]="SI",Tabla1[[#This Row],[IMPORTE]],"0,00")</f>
        <v>0,00</v>
      </c>
    </row>
    <row r="99" spans="1:14" ht="15" customHeight="1" x14ac:dyDescent="0.25">
      <c r="A99" t="s">
        <v>349</v>
      </c>
      <c r="B99" t="s">
        <v>1224</v>
      </c>
      <c r="C99" t="s">
        <v>1225</v>
      </c>
      <c r="D99" t="s">
        <v>1159</v>
      </c>
      <c r="F99" t="s">
        <v>1201</v>
      </c>
      <c r="G99" t="s">
        <v>1202</v>
      </c>
      <c r="H99" s="17">
        <v>13.16</v>
      </c>
      <c r="I99">
        <v>4</v>
      </c>
      <c r="J99" s="15">
        <f t="shared" si="1"/>
        <v>52.64</v>
      </c>
      <c r="K99" s="10"/>
      <c r="L99" s="10">
        <f>+Tabla1[[#This Row],[UNIDADES]]*K99</f>
        <v>0</v>
      </c>
      <c r="M99" s="25"/>
      <c r="N99" s="28" t="str">
        <f>IF(Tabla1[[#This Row],[EN ALMACEN
SI/NO]]="SI",Tabla1[[#This Row],[IMPORTE]],"0,00")</f>
        <v>0,00</v>
      </c>
    </row>
    <row r="100" spans="1:14" ht="15" customHeight="1" x14ac:dyDescent="0.25">
      <c r="A100" t="s">
        <v>751</v>
      </c>
      <c r="B100" t="s">
        <v>1226</v>
      </c>
      <c r="C100" t="s">
        <v>1227</v>
      </c>
      <c r="D100" t="s">
        <v>1159</v>
      </c>
      <c r="F100" t="s">
        <v>1201</v>
      </c>
      <c r="G100" t="s">
        <v>1202</v>
      </c>
      <c r="H100" s="17">
        <v>11.45</v>
      </c>
      <c r="I100">
        <v>14</v>
      </c>
      <c r="J100" s="15">
        <f t="shared" si="1"/>
        <v>160.29999999999998</v>
      </c>
      <c r="K100" s="10"/>
      <c r="L100" s="10">
        <f>+Tabla1[[#This Row],[UNIDADES]]*K100</f>
        <v>0</v>
      </c>
      <c r="M100" s="25"/>
      <c r="N100" s="28" t="str">
        <f>IF(Tabla1[[#This Row],[EN ALMACEN
SI/NO]]="SI",Tabla1[[#This Row],[IMPORTE]],"0,00")</f>
        <v>0,00</v>
      </c>
    </row>
    <row r="101" spans="1:14" ht="15" customHeight="1" x14ac:dyDescent="0.25">
      <c r="A101" t="s">
        <v>350</v>
      </c>
      <c r="B101" t="s">
        <v>1228</v>
      </c>
      <c r="C101" t="s">
        <v>1229</v>
      </c>
      <c r="D101" t="s">
        <v>1159</v>
      </c>
      <c r="F101" t="s">
        <v>1201</v>
      </c>
      <c r="G101" t="s">
        <v>1202</v>
      </c>
      <c r="H101" s="17">
        <v>13.16</v>
      </c>
      <c r="I101">
        <v>7</v>
      </c>
      <c r="J101" s="15">
        <f t="shared" si="1"/>
        <v>92.12</v>
      </c>
      <c r="K101" s="10"/>
      <c r="L101" s="10">
        <f>+Tabla1[[#This Row],[UNIDADES]]*K101</f>
        <v>0</v>
      </c>
      <c r="M101" s="25"/>
      <c r="N101" s="28" t="str">
        <f>IF(Tabla1[[#This Row],[EN ALMACEN
SI/NO]]="SI",Tabla1[[#This Row],[IMPORTE]],"0,00")</f>
        <v>0,00</v>
      </c>
    </row>
    <row r="102" spans="1:14" ht="15" customHeight="1" x14ac:dyDescent="0.25">
      <c r="A102" t="s">
        <v>822</v>
      </c>
      <c r="B102" t="s">
        <v>1230</v>
      </c>
      <c r="C102" t="s">
        <v>1231</v>
      </c>
      <c r="D102" t="s">
        <v>1222</v>
      </c>
      <c r="F102" t="s">
        <v>1201</v>
      </c>
      <c r="G102" t="s">
        <v>1202</v>
      </c>
      <c r="H102" s="17">
        <v>21.02</v>
      </c>
      <c r="I102">
        <v>1</v>
      </c>
      <c r="J102" s="15">
        <f t="shared" si="1"/>
        <v>21.02</v>
      </c>
      <c r="K102" s="10"/>
      <c r="L102" s="10">
        <f>+Tabla1[[#This Row],[UNIDADES]]*K102</f>
        <v>0</v>
      </c>
      <c r="M102" s="25"/>
      <c r="N102" s="28" t="str">
        <f>IF(Tabla1[[#This Row],[EN ALMACEN
SI/NO]]="SI",Tabla1[[#This Row],[IMPORTE]],"0,00")</f>
        <v>0,00</v>
      </c>
    </row>
    <row r="103" spans="1:14" ht="15" customHeight="1" x14ac:dyDescent="0.25">
      <c r="A103" t="s">
        <v>352</v>
      </c>
      <c r="B103" t="s">
        <v>1232</v>
      </c>
      <c r="C103" t="s">
        <v>1231</v>
      </c>
      <c r="D103" t="s">
        <v>1159</v>
      </c>
      <c r="F103" t="s">
        <v>1201</v>
      </c>
      <c r="G103" t="s">
        <v>1202</v>
      </c>
      <c r="H103" s="17">
        <v>15.26</v>
      </c>
      <c r="I103">
        <v>7</v>
      </c>
      <c r="J103" s="15">
        <f t="shared" si="1"/>
        <v>106.82</v>
      </c>
      <c r="K103" s="10"/>
      <c r="L103" s="10">
        <f>+Tabla1[[#This Row],[UNIDADES]]*K103</f>
        <v>0</v>
      </c>
      <c r="M103" s="25"/>
      <c r="N103" s="28" t="str">
        <f>IF(Tabla1[[#This Row],[EN ALMACEN
SI/NO]]="SI",Tabla1[[#This Row],[IMPORTE]],"0,00")</f>
        <v>0,00</v>
      </c>
    </row>
    <row r="104" spans="1:14" ht="15" customHeight="1" x14ac:dyDescent="0.25">
      <c r="A104" t="s">
        <v>353</v>
      </c>
      <c r="B104" t="s">
        <v>1233</v>
      </c>
      <c r="C104" t="s">
        <v>1231</v>
      </c>
      <c r="D104" t="s">
        <v>1159</v>
      </c>
      <c r="F104" t="s">
        <v>1201</v>
      </c>
      <c r="G104" t="s">
        <v>1202</v>
      </c>
      <c r="H104" s="17">
        <v>15.26</v>
      </c>
      <c r="I104">
        <v>3</v>
      </c>
      <c r="J104" s="15">
        <f t="shared" si="1"/>
        <v>45.78</v>
      </c>
      <c r="K104" s="10"/>
      <c r="L104" s="10">
        <f>+Tabla1[[#This Row],[UNIDADES]]*K104</f>
        <v>0</v>
      </c>
      <c r="M104" s="25"/>
      <c r="N104" s="28" t="str">
        <f>IF(Tabla1[[#This Row],[EN ALMACEN
SI/NO]]="SI",Tabla1[[#This Row],[IMPORTE]],"0,00")</f>
        <v>0,00</v>
      </c>
    </row>
    <row r="105" spans="1:14" ht="15" customHeight="1" x14ac:dyDescent="0.25">
      <c r="A105" t="s">
        <v>351</v>
      </c>
      <c r="B105" t="s">
        <v>1234</v>
      </c>
      <c r="C105" t="s">
        <v>1235</v>
      </c>
      <c r="D105" t="s">
        <v>1159</v>
      </c>
      <c r="F105" t="s">
        <v>1201</v>
      </c>
      <c r="G105" t="s">
        <v>1202</v>
      </c>
      <c r="H105" s="17">
        <v>21.02</v>
      </c>
      <c r="I105">
        <v>4</v>
      </c>
      <c r="J105" s="15">
        <f t="shared" si="1"/>
        <v>84.08</v>
      </c>
      <c r="K105" s="10"/>
      <c r="L105" s="10">
        <f>+Tabla1[[#This Row],[UNIDADES]]*K105</f>
        <v>0</v>
      </c>
      <c r="M105" s="25"/>
      <c r="N105" s="28" t="str">
        <f>IF(Tabla1[[#This Row],[EN ALMACEN
SI/NO]]="SI",Tabla1[[#This Row],[IMPORTE]],"0,00")</f>
        <v>0,00</v>
      </c>
    </row>
    <row r="106" spans="1:14" ht="15" customHeight="1" x14ac:dyDescent="0.25">
      <c r="A106" t="s">
        <v>354</v>
      </c>
      <c r="B106" t="s">
        <v>1236</v>
      </c>
      <c r="C106" t="s">
        <v>1237</v>
      </c>
      <c r="D106" t="s">
        <v>1159</v>
      </c>
      <c r="F106" t="s">
        <v>1201</v>
      </c>
      <c r="G106" t="s">
        <v>1202</v>
      </c>
      <c r="H106" s="17">
        <v>19.62</v>
      </c>
      <c r="I106">
        <v>3</v>
      </c>
      <c r="J106" s="15">
        <f t="shared" si="1"/>
        <v>58.86</v>
      </c>
      <c r="K106" s="10"/>
      <c r="L106" s="10">
        <f>+Tabla1[[#This Row],[UNIDADES]]*K106</f>
        <v>0</v>
      </c>
      <c r="M106" s="25"/>
      <c r="N106" s="28" t="str">
        <f>IF(Tabla1[[#This Row],[EN ALMACEN
SI/NO]]="SI",Tabla1[[#This Row],[IMPORTE]],"0,00")</f>
        <v>0,00</v>
      </c>
    </row>
    <row r="107" spans="1:14" ht="15" customHeight="1" x14ac:dyDescent="0.25">
      <c r="A107" t="s">
        <v>796</v>
      </c>
      <c r="B107" t="s">
        <v>1238</v>
      </c>
      <c r="C107" t="s">
        <v>1239</v>
      </c>
      <c r="D107" t="s">
        <v>1159</v>
      </c>
      <c r="F107" t="s">
        <v>1201</v>
      </c>
      <c r="G107" t="s">
        <v>1202</v>
      </c>
      <c r="H107" s="17">
        <v>19.62</v>
      </c>
      <c r="I107">
        <v>2</v>
      </c>
      <c r="J107" s="15">
        <f t="shared" si="1"/>
        <v>39.24</v>
      </c>
      <c r="K107" s="10"/>
      <c r="L107" s="10">
        <f>+Tabla1[[#This Row],[UNIDADES]]*K107</f>
        <v>0</v>
      </c>
      <c r="M107" s="25"/>
      <c r="N107" s="28" t="str">
        <f>IF(Tabla1[[#This Row],[EN ALMACEN
SI/NO]]="SI",Tabla1[[#This Row],[IMPORTE]],"0,00")</f>
        <v>0,00</v>
      </c>
    </row>
    <row r="108" spans="1:14" ht="15" customHeight="1" x14ac:dyDescent="0.25">
      <c r="A108" t="s">
        <v>356</v>
      </c>
      <c r="B108" t="s">
        <v>1240</v>
      </c>
      <c r="C108" t="s">
        <v>1241</v>
      </c>
      <c r="D108" t="s">
        <v>1159</v>
      </c>
      <c r="F108" t="s">
        <v>1201</v>
      </c>
      <c r="G108" t="s">
        <v>1202</v>
      </c>
      <c r="H108" s="17">
        <v>19.62</v>
      </c>
      <c r="I108">
        <v>1</v>
      </c>
      <c r="J108" s="15">
        <f t="shared" si="1"/>
        <v>19.62</v>
      </c>
      <c r="K108" s="10"/>
      <c r="L108" s="10">
        <f>+Tabla1[[#This Row],[UNIDADES]]*K108</f>
        <v>0</v>
      </c>
      <c r="M108" s="25"/>
      <c r="N108" s="28" t="str">
        <f>IF(Tabla1[[#This Row],[EN ALMACEN
SI/NO]]="SI",Tabla1[[#This Row],[IMPORTE]],"0,00")</f>
        <v>0,00</v>
      </c>
    </row>
    <row r="109" spans="1:14" ht="15" customHeight="1" x14ac:dyDescent="0.25">
      <c r="A109" t="s">
        <v>355</v>
      </c>
      <c r="B109" t="s">
        <v>1242</v>
      </c>
      <c r="C109" t="s">
        <v>1243</v>
      </c>
      <c r="D109" t="s">
        <v>1159</v>
      </c>
      <c r="F109" t="s">
        <v>1201</v>
      </c>
      <c r="G109" t="s">
        <v>1202</v>
      </c>
      <c r="H109" s="17">
        <v>23.65</v>
      </c>
      <c r="I109">
        <v>6</v>
      </c>
      <c r="J109" s="15">
        <f t="shared" si="1"/>
        <v>141.89999999999998</v>
      </c>
      <c r="K109" s="10"/>
      <c r="L109" s="10">
        <f>+Tabla1[[#This Row],[UNIDADES]]*K109</f>
        <v>0</v>
      </c>
      <c r="M109" s="25"/>
      <c r="N109" s="28" t="str">
        <f>IF(Tabla1[[#This Row],[EN ALMACEN
SI/NO]]="SI",Tabla1[[#This Row],[IMPORTE]],"0,00")</f>
        <v>0,00</v>
      </c>
    </row>
    <row r="110" spans="1:14" ht="15" customHeight="1" x14ac:dyDescent="0.25">
      <c r="A110" t="s">
        <v>357</v>
      </c>
      <c r="B110" t="s">
        <v>1244</v>
      </c>
      <c r="C110" t="s">
        <v>1245</v>
      </c>
      <c r="D110" t="s">
        <v>1159</v>
      </c>
      <c r="F110" t="s">
        <v>1201</v>
      </c>
      <c r="G110" t="s">
        <v>1202</v>
      </c>
      <c r="H110" s="17">
        <v>19.62</v>
      </c>
      <c r="I110">
        <v>4</v>
      </c>
      <c r="J110" s="15">
        <f t="shared" si="1"/>
        <v>78.48</v>
      </c>
      <c r="K110" s="10"/>
      <c r="L110" s="10">
        <f>+Tabla1[[#This Row],[UNIDADES]]*K110</f>
        <v>0</v>
      </c>
      <c r="M110" s="25"/>
      <c r="N110" s="28" t="str">
        <f>IF(Tabla1[[#This Row],[EN ALMACEN
SI/NO]]="SI",Tabla1[[#This Row],[IMPORTE]],"0,00")</f>
        <v>0,00</v>
      </c>
    </row>
    <row r="111" spans="1:14" ht="15" customHeight="1" x14ac:dyDescent="0.25">
      <c r="A111" t="s">
        <v>123</v>
      </c>
      <c r="B111" t="s">
        <v>1246</v>
      </c>
      <c r="C111" t="s">
        <v>1247</v>
      </c>
      <c r="D111" t="s">
        <v>1112</v>
      </c>
      <c r="F111" t="s">
        <v>1050</v>
      </c>
      <c r="G111" t="s">
        <v>1124</v>
      </c>
      <c r="H111" s="17">
        <v>69.44</v>
      </c>
      <c r="I111">
        <v>4</v>
      </c>
      <c r="J111" s="15">
        <f t="shared" si="1"/>
        <v>277.76</v>
      </c>
      <c r="K111" s="10"/>
      <c r="L111" s="10">
        <f>+Tabla1[[#This Row],[UNIDADES]]*K111</f>
        <v>0</v>
      </c>
      <c r="M111" s="25"/>
      <c r="N111" s="28" t="str">
        <f>IF(Tabla1[[#This Row],[EN ALMACEN
SI/NO]]="SI",Tabla1[[#This Row],[IMPORTE]],"0,00")</f>
        <v>0,00</v>
      </c>
    </row>
    <row r="112" spans="1:14" ht="15" customHeight="1" x14ac:dyDescent="0.25">
      <c r="A112" t="s">
        <v>603</v>
      </c>
      <c r="B112" t="s">
        <v>1248</v>
      </c>
      <c r="C112" t="s">
        <v>1249</v>
      </c>
      <c r="D112" t="s">
        <v>1004</v>
      </c>
      <c r="F112" t="s">
        <v>1050</v>
      </c>
      <c r="G112" t="s">
        <v>1124</v>
      </c>
      <c r="H112" s="17">
        <v>99.13</v>
      </c>
      <c r="I112">
        <v>1</v>
      </c>
      <c r="J112" s="15">
        <f t="shared" si="1"/>
        <v>99.13</v>
      </c>
      <c r="K112" s="10"/>
      <c r="L112" s="10">
        <f>+Tabla1[[#This Row],[UNIDADES]]*K112</f>
        <v>0</v>
      </c>
      <c r="M112" s="25"/>
      <c r="N112" s="28" t="str">
        <f>IF(Tabla1[[#This Row],[EN ALMACEN
SI/NO]]="SI",Tabla1[[#This Row],[IMPORTE]],"0,00")</f>
        <v>0,00</v>
      </c>
    </row>
    <row r="113" spans="1:14" ht="15" customHeight="1" x14ac:dyDescent="0.25">
      <c r="A113" t="s">
        <v>761</v>
      </c>
      <c r="B113" t="s">
        <v>1250</v>
      </c>
      <c r="C113" t="s">
        <v>1251</v>
      </c>
      <c r="D113" t="s">
        <v>1252</v>
      </c>
      <c r="F113" t="s">
        <v>1081</v>
      </c>
      <c r="G113" t="s">
        <v>1253</v>
      </c>
      <c r="H113" s="17">
        <v>131.22</v>
      </c>
      <c r="I113">
        <v>1</v>
      </c>
      <c r="J113" s="15">
        <f t="shared" si="1"/>
        <v>131.22</v>
      </c>
      <c r="K113" s="10"/>
      <c r="L113" s="10">
        <f>+Tabla1[[#This Row],[UNIDADES]]*K113</f>
        <v>0</v>
      </c>
      <c r="M113" s="25"/>
      <c r="N113" s="28" t="str">
        <f>IF(Tabla1[[#This Row],[EN ALMACEN
SI/NO]]="SI",Tabla1[[#This Row],[IMPORTE]],"0,00")</f>
        <v>0,00</v>
      </c>
    </row>
    <row r="114" spans="1:14" ht="15" customHeight="1" x14ac:dyDescent="0.25">
      <c r="A114" t="s">
        <v>718</v>
      </c>
      <c r="B114" t="s">
        <v>1254</v>
      </c>
      <c r="C114" t="s">
        <v>1255</v>
      </c>
      <c r="D114" t="s">
        <v>1252</v>
      </c>
      <c r="F114" t="s">
        <v>1081</v>
      </c>
      <c r="G114" t="s">
        <v>1253</v>
      </c>
      <c r="H114" s="17">
        <v>225.06</v>
      </c>
      <c r="I114">
        <v>4</v>
      </c>
      <c r="J114" s="15">
        <f t="shared" si="1"/>
        <v>900.24</v>
      </c>
      <c r="K114" s="10"/>
      <c r="L114" s="10">
        <f>+Tabla1[[#This Row],[UNIDADES]]*K114</f>
        <v>0</v>
      </c>
      <c r="M114" s="25"/>
      <c r="N114" s="28" t="str">
        <f>IF(Tabla1[[#This Row],[EN ALMACEN
SI/NO]]="SI",Tabla1[[#This Row],[IMPORTE]],"0,00")</f>
        <v>0,00</v>
      </c>
    </row>
    <row r="115" spans="1:14" ht="15" customHeight="1" x14ac:dyDescent="0.25">
      <c r="A115" t="s">
        <v>931</v>
      </c>
      <c r="B115" t="s">
        <v>1256</v>
      </c>
      <c r="C115" t="s">
        <v>1257</v>
      </c>
      <c r="D115" t="s">
        <v>1058</v>
      </c>
      <c r="F115" t="s">
        <v>1055</v>
      </c>
      <c r="G115" t="s">
        <v>1258</v>
      </c>
      <c r="H115" s="17">
        <v>11.76</v>
      </c>
      <c r="I115">
        <v>2</v>
      </c>
      <c r="J115" s="15">
        <f t="shared" si="1"/>
        <v>23.52</v>
      </c>
      <c r="K115" s="10"/>
      <c r="L115" s="10">
        <f>+Tabla1[[#This Row],[UNIDADES]]*K115</f>
        <v>0</v>
      </c>
      <c r="M115" s="25"/>
      <c r="N115" s="28" t="str">
        <f>IF(Tabla1[[#This Row],[EN ALMACEN
SI/NO]]="SI",Tabla1[[#This Row],[IMPORTE]],"0,00")</f>
        <v>0,00</v>
      </c>
    </row>
    <row r="116" spans="1:14" ht="15" customHeight="1" x14ac:dyDescent="0.25">
      <c r="A116" t="s">
        <v>930</v>
      </c>
      <c r="B116" t="s">
        <v>1259</v>
      </c>
      <c r="C116" t="s">
        <v>1260</v>
      </c>
      <c r="D116" t="s">
        <v>1058</v>
      </c>
      <c r="F116" t="s">
        <v>1055</v>
      </c>
      <c r="G116" t="s">
        <v>1258</v>
      </c>
      <c r="H116" s="17">
        <v>85.5</v>
      </c>
      <c r="I116">
        <v>12</v>
      </c>
      <c r="J116" s="15">
        <f t="shared" si="1"/>
        <v>1026</v>
      </c>
      <c r="K116" s="10"/>
      <c r="L116" s="10">
        <f>+Tabla1[[#This Row],[UNIDADES]]*K116</f>
        <v>0</v>
      </c>
      <c r="M116" s="25"/>
      <c r="N116" s="28" t="str">
        <f>IF(Tabla1[[#This Row],[EN ALMACEN
SI/NO]]="SI",Tabla1[[#This Row],[IMPORTE]],"0,00")</f>
        <v>0,00</v>
      </c>
    </row>
    <row r="117" spans="1:14" ht="15" customHeight="1" x14ac:dyDescent="0.25">
      <c r="A117" t="s">
        <v>477</v>
      </c>
      <c r="B117" t="s">
        <v>1261</v>
      </c>
      <c r="C117" t="s">
        <v>1262</v>
      </c>
      <c r="D117" t="s">
        <v>1108</v>
      </c>
      <c r="F117" t="s">
        <v>1064</v>
      </c>
      <c r="G117" t="s">
        <v>1109</v>
      </c>
      <c r="H117" s="17">
        <v>159.16</v>
      </c>
      <c r="I117">
        <v>93</v>
      </c>
      <c r="J117" s="15">
        <f t="shared" si="1"/>
        <v>14801.88</v>
      </c>
      <c r="K117" s="10"/>
      <c r="L117" s="10">
        <f>+Tabla1[[#This Row],[UNIDADES]]*K117</f>
        <v>0</v>
      </c>
      <c r="M117" s="25"/>
      <c r="N117" s="28" t="str">
        <f>IF(Tabla1[[#This Row],[EN ALMACEN
SI/NO]]="SI",Tabla1[[#This Row],[IMPORTE]],"0,00")</f>
        <v>0,00</v>
      </c>
    </row>
    <row r="118" spans="1:14" ht="15" customHeight="1" x14ac:dyDescent="0.25">
      <c r="A118" t="s">
        <v>703</v>
      </c>
      <c r="B118" t="s">
        <v>1263</v>
      </c>
      <c r="C118" t="s">
        <v>1264</v>
      </c>
      <c r="D118" t="s">
        <v>1265</v>
      </c>
      <c r="F118" t="s">
        <v>1050</v>
      </c>
      <c r="G118" t="s">
        <v>1109</v>
      </c>
      <c r="H118" s="17">
        <v>669.59</v>
      </c>
      <c r="I118">
        <v>21</v>
      </c>
      <c r="J118" s="15">
        <f t="shared" si="1"/>
        <v>14061.390000000001</v>
      </c>
      <c r="K118" s="10"/>
      <c r="L118" s="10">
        <f>+Tabla1[[#This Row],[UNIDADES]]*K118</f>
        <v>0</v>
      </c>
      <c r="M118" s="25"/>
      <c r="N118" s="28" t="str">
        <f>IF(Tabla1[[#This Row],[EN ALMACEN
SI/NO]]="SI",Tabla1[[#This Row],[IMPORTE]],"0,00")</f>
        <v>0,00</v>
      </c>
    </row>
    <row r="119" spans="1:14" ht="15" customHeight="1" x14ac:dyDescent="0.25">
      <c r="A119" t="s">
        <v>478</v>
      </c>
      <c r="B119" t="s">
        <v>1266</v>
      </c>
      <c r="C119" t="s">
        <v>1267</v>
      </c>
      <c r="D119" t="s">
        <v>1108</v>
      </c>
      <c r="F119" t="s">
        <v>1064</v>
      </c>
      <c r="G119" t="s">
        <v>1109</v>
      </c>
      <c r="H119" s="17">
        <v>165.1</v>
      </c>
      <c r="I119">
        <v>161</v>
      </c>
      <c r="J119" s="15">
        <f t="shared" si="1"/>
        <v>26581.1</v>
      </c>
      <c r="K119" s="10"/>
      <c r="L119" s="10">
        <f>+Tabla1[[#This Row],[UNIDADES]]*K119</f>
        <v>0</v>
      </c>
      <c r="M119" s="25"/>
      <c r="N119" s="28" t="str">
        <f>IF(Tabla1[[#This Row],[EN ALMACEN
SI/NO]]="SI",Tabla1[[#This Row],[IMPORTE]],"0,00")</f>
        <v>0,00</v>
      </c>
    </row>
    <row r="120" spans="1:14" ht="15" customHeight="1" x14ac:dyDescent="0.25">
      <c r="A120" t="s">
        <v>124</v>
      </c>
      <c r="B120" t="s">
        <v>1268</v>
      </c>
      <c r="C120" t="s">
        <v>1269</v>
      </c>
      <c r="D120" t="s">
        <v>1112</v>
      </c>
      <c r="F120" t="s">
        <v>1012</v>
      </c>
      <c r="G120" t="s">
        <v>1270</v>
      </c>
      <c r="H120" s="17">
        <v>145.96</v>
      </c>
      <c r="I120">
        <v>6</v>
      </c>
      <c r="J120" s="15">
        <f t="shared" si="1"/>
        <v>875.76</v>
      </c>
      <c r="K120" s="10"/>
      <c r="L120" s="10">
        <f>+Tabla1[[#This Row],[UNIDADES]]*K120</f>
        <v>0</v>
      </c>
      <c r="M120" s="25"/>
      <c r="N120" s="28" t="str">
        <f>IF(Tabla1[[#This Row],[EN ALMACEN
SI/NO]]="SI",Tabla1[[#This Row],[IMPORTE]],"0,00")</f>
        <v>0,00</v>
      </c>
    </row>
    <row r="121" spans="1:14" ht="15" customHeight="1" x14ac:dyDescent="0.25">
      <c r="A121" t="s">
        <v>125</v>
      </c>
      <c r="B121" t="s">
        <v>1271</v>
      </c>
      <c r="C121" t="s">
        <v>1272</v>
      </c>
      <c r="D121" t="s">
        <v>1112</v>
      </c>
      <c r="F121" t="s">
        <v>1012</v>
      </c>
      <c r="G121" t="s">
        <v>1270</v>
      </c>
      <c r="H121" s="17">
        <v>173.4</v>
      </c>
      <c r="I121">
        <v>4</v>
      </c>
      <c r="J121" s="15">
        <f t="shared" si="1"/>
        <v>693.6</v>
      </c>
      <c r="K121" s="10"/>
      <c r="L121" s="10">
        <f>+Tabla1[[#This Row],[UNIDADES]]*K121</f>
        <v>0</v>
      </c>
      <c r="M121" s="25"/>
      <c r="N121" s="28" t="str">
        <f>IF(Tabla1[[#This Row],[EN ALMACEN
SI/NO]]="SI",Tabla1[[#This Row],[IMPORTE]],"0,00")</f>
        <v>0,00</v>
      </c>
    </row>
    <row r="122" spans="1:14" ht="15" customHeight="1" x14ac:dyDescent="0.25">
      <c r="A122" t="s">
        <v>126</v>
      </c>
      <c r="B122" t="s">
        <v>1273</v>
      </c>
      <c r="C122" t="s">
        <v>1274</v>
      </c>
      <c r="D122" t="s">
        <v>1112</v>
      </c>
      <c r="F122" t="s">
        <v>1012</v>
      </c>
      <c r="G122" t="s">
        <v>1270</v>
      </c>
      <c r="H122" s="17">
        <v>175.16</v>
      </c>
      <c r="I122">
        <v>4</v>
      </c>
      <c r="J122" s="15">
        <f t="shared" si="1"/>
        <v>700.64</v>
      </c>
      <c r="K122" s="10"/>
      <c r="L122" s="10">
        <f>+Tabla1[[#This Row],[UNIDADES]]*K122</f>
        <v>0</v>
      </c>
      <c r="M122" s="25"/>
      <c r="N122" s="28" t="str">
        <f>IF(Tabla1[[#This Row],[EN ALMACEN
SI/NO]]="SI",Tabla1[[#This Row],[IMPORTE]],"0,00")</f>
        <v>0,00</v>
      </c>
    </row>
    <row r="123" spans="1:14" ht="15" customHeight="1" x14ac:dyDescent="0.25">
      <c r="A123" t="s">
        <v>127</v>
      </c>
      <c r="B123" t="s">
        <v>1275</v>
      </c>
      <c r="C123" t="s">
        <v>1276</v>
      </c>
      <c r="D123" t="s">
        <v>1112</v>
      </c>
      <c r="F123" t="s">
        <v>1012</v>
      </c>
      <c r="G123" t="s">
        <v>1270</v>
      </c>
      <c r="H123" s="17">
        <v>260.41000000000003</v>
      </c>
      <c r="I123">
        <v>1</v>
      </c>
      <c r="J123" s="15">
        <f t="shared" si="1"/>
        <v>260.41000000000003</v>
      </c>
      <c r="K123" s="10"/>
      <c r="L123" s="10">
        <f>+Tabla1[[#This Row],[UNIDADES]]*K123</f>
        <v>0</v>
      </c>
      <c r="M123" s="25"/>
      <c r="N123" s="28" t="str">
        <f>IF(Tabla1[[#This Row],[EN ALMACEN
SI/NO]]="SI",Tabla1[[#This Row],[IMPORTE]],"0,00")</f>
        <v>0,00</v>
      </c>
    </row>
    <row r="124" spans="1:14" ht="15" customHeight="1" x14ac:dyDescent="0.25">
      <c r="A124" t="s">
        <v>128</v>
      </c>
      <c r="B124" t="s">
        <v>1277</v>
      </c>
      <c r="C124" t="s">
        <v>1278</v>
      </c>
      <c r="D124" t="s">
        <v>1112</v>
      </c>
      <c r="F124" t="s">
        <v>1012</v>
      </c>
      <c r="G124" t="s">
        <v>1270</v>
      </c>
      <c r="H124" s="17">
        <v>374.26</v>
      </c>
      <c r="I124">
        <v>2</v>
      </c>
      <c r="J124" s="15">
        <f t="shared" si="1"/>
        <v>748.52</v>
      </c>
      <c r="K124" s="10"/>
      <c r="L124" s="10">
        <f>+Tabla1[[#This Row],[UNIDADES]]*K124</f>
        <v>0</v>
      </c>
      <c r="M124" s="25"/>
      <c r="N124" s="28" t="str">
        <f>IF(Tabla1[[#This Row],[EN ALMACEN
SI/NO]]="SI",Tabla1[[#This Row],[IMPORTE]],"0,00")</f>
        <v>0,00</v>
      </c>
    </row>
    <row r="125" spans="1:14" ht="15" customHeight="1" x14ac:dyDescent="0.25">
      <c r="A125" t="s">
        <v>756</v>
      </c>
      <c r="B125" t="s">
        <v>1279</v>
      </c>
      <c r="C125" t="s">
        <v>1280</v>
      </c>
      <c r="D125" t="s">
        <v>1112</v>
      </c>
      <c r="F125" t="s">
        <v>1012</v>
      </c>
      <c r="G125" t="s">
        <v>1270</v>
      </c>
      <c r="H125" s="17">
        <v>131.54</v>
      </c>
      <c r="I125">
        <v>4</v>
      </c>
      <c r="J125" s="15">
        <f t="shared" si="1"/>
        <v>526.16</v>
      </c>
      <c r="K125" s="10"/>
      <c r="L125" s="10">
        <f>+Tabla1[[#This Row],[UNIDADES]]*K125</f>
        <v>0</v>
      </c>
      <c r="M125" s="25"/>
      <c r="N125" s="28" t="str">
        <f>IF(Tabla1[[#This Row],[EN ALMACEN
SI/NO]]="SI",Tabla1[[#This Row],[IMPORTE]],"0,00")</f>
        <v>0,00</v>
      </c>
    </row>
    <row r="126" spans="1:14" ht="15" customHeight="1" x14ac:dyDescent="0.25">
      <c r="A126" t="s">
        <v>129</v>
      </c>
      <c r="B126" t="s">
        <v>1281</v>
      </c>
      <c r="C126" t="s">
        <v>1282</v>
      </c>
      <c r="D126" t="s">
        <v>1112</v>
      </c>
      <c r="F126" t="s">
        <v>1012</v>
      </c>
      <c r="G126" t="s">
        <v>1270</v>
      </c>
      <c r="H126" s="17">
        <v>143.63</v>
      </c>
      <c r="I126">
        <v>9</v>
      </c>
      <c r="J126" s="15">
        <f t="shared" si="1"/>
        <v>1292.67</v>
      </c>
      <c r="K126" s="10"/>
      <c r="L126" s="10">
        <f>+Tabla1[[#This Row],[UNIDADES]]*K126</f>
        <v>0</v>
      </c>
      <c r="M126" s="25"/>
      <c r="N126" s="28" t="str">
        <f>IF(Tabla1[[#This Row],[EN ALMACEN
SI/NO]]="SI",Tabla1[[#This Row],[IMPORTE]],"0,00")</f>
        <v>0,00</v>
      </c>
    </row>
    <row r="127" spans="1:14" ht="15" customHeight="1" x14ac:dyDescent="0.25">
      <c r="A127" t="s">
        <v>485</v>
      </c>
      <c r="B127" t="s">
        <v>1283</v>
      </c>
      <c r="C127" t="s">
        <v>1284</v>
      </c>
      <c r="D127" t="s">
        <v>1285</v>
      </c>
      <c r="F127" t="s">
        <v>1050</v>
      </c>
      <c r="G127" t="s">
        <v>1286</v>
      </c>
      <c r="H127" s="17">
        <v>42.08</v>
      </c>
      <c r="I127">
        <v>1</v>
      </c>
      <c r="J127" s="15">
        <f t="shared" si="1"/>
        <v>42.08</v>
      </c>
      <c r="K127" s="10"/>
      <c r="L127" s="10">
        <f>+Tabla1[[#This Row],[UNIDADES]]*K127</f>
        <v>0</v>
      </c>
      <c r="M127" s="25"/>
      <c r="N127" s="28" t="str">
        <f>IF(Tabla1[[#This Row],[EN ALMACEN
SI/NO]]="SI",Tabla1[[#This Row],[IMPORTE]],"0,00")</f>
        <v>0,00</v>
      </c>
    </row>
    <row r="128" spans="1:14" ht="15" customHeight="1" x14ac:dyDescent="0.25">
      <c r="A128" t="s">
        <v>896</v>
      </c>
      <c r="B128" t="s">
        <v>1287</v>
      </c>
      <c r="C128" t="s">
        <v>1288</v>
      </c>
      <c r="D128" t="s">
        <v>1289</v>
      </c>
      <c r="F128" t="s">
        <v>1064</v>
      </c>
      <c r="G128" t="s">
        <v>1290</v>
      </c>
      <c r="H128" s="17">
        <v>0.38</v>
      </c>
      <c r="I128">
        <v>144</v>
      </c>
      <c r="J128" s="15">
        <f t="shared" si="1"/>
        <v>54.72</v>
      </c>
      <c r="K128" s="10"/>
      <c r="L128" s="10">
        <f>+Tabla1[[#This Row],[UNIDADES]]*K128</f>
        <v>0</v>
      </c>
      <c r="M128" s="25"/>
      <c r="N128" s="28" t="str">
        <f>IF(Tabla1[[#This Row],[EN ALMACEN
SI/NO]]="SI",Tabla1[[#This Row],[IMPORTE]],"0,00")</f>
        <v>0,00</v>
      </c>
    </row>
    <row r="129" spans="1:14" ht="15" customHeight="1" x14ac:dyDescent="0.25">
      <c r="A129" t="s">
        <v>886</v>
      </c>
      <c r="B129" t="s">
        <v>1291</v>
      </c>
      <c r="C129" t="s">
        <v>1292</v>
      </c>
      <c r="D129" t="s">
        <v>1139</v>
      </c>
      <c r="F129" t="s">
        <v>1064</v>
      </c>
      <c r="G129" t="s">
        <v>1055</v>
      </c>
      <c r="H129" s="17">
        <v>1.6</v>
      </c>
      <c r="I129">
        <v>1</v>
      </c>
      <c r="J129" s="15">
        <f t="shared" si="1"/>
        <v>1.6</v>
      </c>
      <c r="K129" s="10"/>
      <c r="L129" s="10">
        <f>+Tabla1[[#This Row],[UNIDADES]]*K129</f>
        <v>0</v>
      </c>
      <c r="M129" s="25"/>
      <c r="N129" s="28" t="str">
        <f>IF(Tabla1[[#This Row],[EN ALMACEN
SI/NO]]="SI",Tabla1[[#This Row],[IMPORTE]],"0,00")</f>
        <v>0,00</v>
      </c>
    </row>
    <row r="130" spans="1:14" ht="15" customHeight="1" x14ac:dyDescent="0.25">
      <c r="A130" t="s">
        <v>552</v>
      </c>
      <c r="B130" t="s">
        <v>1293</v>
      </c>
      <c r="C130" t="s">
        <v>1294</v>
      </c>
      <c r="D130" t="s">
        <v>1295</v>
      </c>
      <c r="F130" t="s">
        <v>1064</v>
      </c>
      <c r="G130" t="s">
        <v>1065</v>
      </c>
      <c r="H130" s="17">
        <v>0.09</v>
      </c>
      <c r="I130">
        <v>3400</v>
      </c>
      <c r="J130" s="15">
        <f t="shared" ref="J130:J193" si="2">+H130*I130</f>
        <v>306</v>
      </c>
      <c r="K130" s="10"/>
      <c r="L130" s="10">
        <f>+Tabla1[[#This Row],[UNIDADES]]*K130</f>
        <v>0</v>
      </c>
      <c r="M130" s="25"/>
      <c r="N130" s="28" t="str">
        <f>IF(Tabla1[[#This Row],[EN ALMACEN
SI/NO]]="SI",Tabla1[[#This Row],[IMPORTE]],"0,00")</f>
        <v>0,00</v>
      </c>
    </row>
    <row r="131" spans="1:14" ht="15" customHeight="1" x14ac:dyDescent="0.25">
      <c r="A131" t="s">
        <v>553</v>
      </c>
      <c r="B131" t="s">
        <v>1296</v>
      </c>
      <c r="C131" t="s">
        <v>1297</v>
      </c>
      <c r="D131" t="s">
        <v>1295</v>
      </c>
      <c r="F131" t="s">
        <v>1064</v>
      </c>
      <c r="G131" t="s">
        <v>1065</v>
      </c>
      <c r="H131" s="17">
        <v>0.09</v>
      </c>
      <c r="I131">
        <v>2600</v>
      </c>
      <c r="J131" s="15">
        <f t="shared" si="2"/>
        <v>234</v>
      </c>
      <c r="K131" s="10"/>
      <c r="L131" s="10">
        <f>+Tabla1[[#This Row],[UNIDADES]]*K131</f>
        <v>0</v>
      </c>
      <c r="M131" s="25"/>
      <c r="N131" s="28" t="str">
        <f>IF(Tabla1[[#This Row],[EN ALMACEN
SI/NO]]="SI",Tabla1[[#This Row],[IMPORTE]],"0,00")</f>
        <v>0,00</v>
      </c>
    </row>
    <row r="132" spans="1:14" ht="15" customHeight="1" x14ac:dyDescent="0.25">
      <c r="A132" t="s">
        <v>15</v>
      </c>
      <c r="B132" t="s">
        <v>1298</v>
      </c>
      <c r="C132" t="s">
        <v>1299</v>
      </c>
      <c r="D132" t="s">
        <v>985</v>
      </c>
      <c r="F132" t="s">
        <v>1300</v>
      </c>
      <c r="G132" t="s">
        <v>1301</v>
      </c>
      <c r="H132" s="17">
        <v>1.91</v>
      </c>
      <c r="I132">
        <v>1</v>
      </c>
      <c r="J132" s="15">
        <f t="shared" si="2"/>
        <v>1.91</v>
      </c>
      <c r="K132" s="10"/>
      <c r="L132" s="10">
        <f>+Tabla1[[#This Row],[UNIDADES]]*K132</f>
        <v>0</v>
      </c>
      <c r="M132" s="25"/>
      <c r="N132" s="28" t="str">
        <f>IF(Tabla1[[#This Row],[EN ALMACEN
SI/NO]]="SI",Tabla1[[#This Row],[IMPORTE]],"0,00")</f>
        <v>0,00</v>
      </c>
    </row>
    <row r="133" spans="1:14" ht="15" customHeight="1" x14ac:dyDescent="0.25">
      <c r="A133" t="s">
        <v>24</v>
      </c>
      <c r="B133" t="s">
        <v>1302</v>
      </c>
      <c r="C133" t="s">
        <v>1303</v>
      </c>
      <c r="D133" t="s">
        <v>985</v>
      </c>
      <c r="F133" t="s">
        <v>1300</v>
      </c>
      <c r="G133" t="s">
        <v>1301</v>
      </c>
      <c r="H133" s="17">
        <v>2.44</v>
      </c>
      <c r="I133">
        <v>2</v>
      </c>
      <c r="J133" s="15">
        <f t="shared" si="2"/>
        <v>4.88</v>
      </c>
      <c r="K133" s="10"/>
      <c r="L133" s="10">
        <f>+Tabla1[[#This Row],[UNIDADES]]*K133</f>
        <v>0</v>
      </c>
      <c r="M133" s="25"/>
      <c r="N133" s="28" t="str">
        <f>IF(Tabla1[[#This Row],[EN ALMACEN
SI/NO]]="SI",Tabla1[[#This Row],[IMPORTE]],"0,00")</f>
        <v>0,00</v>
      </c>
    </row>
    <row r="134" spans="1:14" ht="15" customHeight="1" x14ac:dyDescent="0.25">
      <c r="A134" t="s">
        <v>23</v>
      </c>
      <c r="B134" t="s">
        <v>1304</v>
      </c>
      <c r="C134" t="s">
        <v>1305</v>
      </c>
      <c r="D134" t="s">
        <v>985</v>
      </c>
      <c r="F134" t="s">
        <v>1300</v>
      </c>
      <c r="G134" t="s">
        <v>1301</v>
      </c>
      <c r="H134" s="17">
        <v>1</v>
      </c>
      <c r="I134">
        <v>2</v>
      </c>
      <c r="J134" s="15">
        <f t="shared" si="2"/>
        <v>2</v>
      </c>
      <c r="K134" s="10"/>
      <c r="L134" s="10">
        <f>+Tabla1[[#This Row],[UNIDADES]]*K134</f>
        <v>0</v>
      </c>
      <c r="M134" s="25"/>
      <c r="N134" s="28" t="str">
        <f>IF(Tabla1[[#This Row],[EN ALMACEN
SI/NO]]="SI",Tabla1[[#This Row],[IMPORTE]],"0,00")</f>
        <v>0,00</v>
      </c>
    </row>
    <row r="135" spans="1:14" ht="15" customHeight="1" x14ac:dyDescent="0.25">
      <c r="A135" t="s">
        <v>26</v>
      </c>
      <c r="B135" t="s">
        <v>1306</v>
      </c>
      <c r="C135" t="s">
        <v>1307</v>
      </c>
      <c r="D135" t="s">
        <v>985</v>
      </c>
      <c r="F135" t="s">
        <v>1300</v>
      </c>
      <c r="G135" t="s">
        <v>1301</v>
      </c>
      <c r="H135" s="17">
        <v>11.07</v>
      </c>
      <c r="I135">
        <v>12</v>
      </c>
      <c r="J135" s="15">
        <f t="shared" si="2"/>
        <v>132.84</v>
      </c>
      <c r="K135" s="10"/>
      <c r="L135" s="10">
        <f>+Tabla1[[#This Row],[UNIDADES]]*K135</f>
        <v>0</v>
      </c>
      <c r="M135" s="25"/>
      <c r="N135" s="28" t="str">
        <f>IF(Tabla1[[#This Row],[EN ALMACEN
SI/NO]]="SI",Tabla1[[#This Row],[IMPORTE]],"0,00")</f>
        <v>0,00</v>
      </c>
    </row>
    <row r="136" spans="1:14" ht="15" customHeight="1" x14ac:dyDescent="0.25">
      <c r="A136" t="s">
        <v>25</v>
      </c>
      <c r="B136" t="s">
        <v>1308</v>
      </c>
      <c r="C136" t="s">
        <v>1309</v>
      </c>
      <c r="D136" t="s">
        <v>985</v>
      </c>
      <c r="F136" t="s">
        <v>1300</v>
      </c>
      <c r="G136" t="s">
        <v>1301</v>
      </c>
      <c r="H136" s="17">
        <v>3.53</v>
      </c>
      <c r="I136">
        <v>2</v>
      </c>
      <c r="J136" s="15">
        <f t="shared" si="2"/>
        <v>7.06</v>
      </c>
      <c r="K136" s="10"/>
      <c r="L136" s="10">
        <f>+Tabla1[[#This Row],[UNIDADES]]*K136</f>
        <v>0</v>
      </c>
      <c r="M136" s="25"/>
      <c r="N136" s="28" t="str">
        <f>IF(Tabla1[[#This Row],[EN ALMACEN
SI/NO]]="SI",Tabla1[[#This Row],[IMPORTE]],"0,00")</f>
        <v>0,00</v>
      </c>
    </row>
    <row r="137" spans="1:14" ht="15" customHeight="1" x14ac:dyDescent="0.25">
      <c r="A137" t="s">
        <v>27</v>
      </c>
      <c r="B137" t="s">
        <v>1310</v>
      </c>
      <c r="C137" t="s">
        <v>1311</v>
      </c>
      <c r="D137" t="s">
        <v>985</v>
      </c>
      <c r="F137" t="s">
        <v>1300</v>
      </c>
      <c r="G137" t="s">
        <v>1301</v>
      </c>
      <c r="H137" s="17">
        <v>15.71</v>
      </c>
      <c r="I137">
        <v>11</v>
      </c>
      <c r="J137" s="15">
        <f t="shared" si="2"/>
        <v>172.81</v>
      </c>
      <c r="K137" s="10"/>
      <c r="L137" s="10">
        <f>+Tabla1[[#This Row],[UNIDADES]]*K137</f>
        <v>0</v>
      </c>
      <c r="M137" s="25"/>
      <c r="N137" s="28" t="str">
        <f>IF(Tabla1[[#This Row],[EN ALMACEN
SI/NO]]="SI",Tabla1[[#This Row],[IMPORTE]],"0,00")</f>
        <v>0,00</v>
      </c>
    </row>
    <row r="138" spans="1:14" ht="15" customHeight="1" x14ac:dyDescent="0.25">
      <c r="A138" t="s">
        <v>833</v>
      </c>
      <c r="B138" t="s">
        <v>1312</v>
      </c>
      <c r="C138" t="s">
        <v>1313</v>
      </c>
      <c r="D138" t="s">
        <v>1314</v>
      </c>
      <c r="F138" t="s">
        <v>1315</v>
      </c>
      <c r="G138" t="s">
        <v>1301</v>
      </c>
      <c r="H138" s="17">
        <v>14.65</v>
      </c>
      <c r="I138">
        <v>3</v>
      </c>
      <c r="J138" s="15">
        <f t="shared" si="2"/>
        <v>43.95</v>
      </c>
      <c r="K138" s="10"/>
      <c r="L138" s="10">
        <f>+Tabla1[[#This Row],[UNIDADES]]*K138</f>
        <v>0</v>
      </c>
      <c r="M138" s="25"/>
      <c r="N138" s="28" t="str">
        <f>IF(Tabla1[[#This Row],[EN ALMACEN
SI/NO]]="SI",Tabla1[[#This Row],[IMPORTE]],"0,00")</f>
        <v>0,00</v>
      </c>
    </row>
    <row r="139" spans="1:14" ht="15" customHeight="1" x14ac:dyDescent="0.25">
      <c r="A139" t="s">
        <v>367</v>
      </c>
      <c r="B139" t="s">
        <v>1316</v>
      </c>
      <c r="C139" t="s">
        <v>1317</v>
      </c>
      <c r="D139" t="s">
        <v>1318</v>
      </c>
      <c r="F139" t="s">
        <v>1319</v>
      </c>
      <c r="G139" t="s">
        <v>1301</v>
      </c>
      <c r="H139" s="17">
        <v>16.329999999999998</v>
      </c>
      <c r="I139">
        <v>3</v>
      </c>
      <c r="J139" s="15">
        <f t="shared" si="2"/>
        <v>48.989999999999995</v>
      </c>
      <c r="K139" s="10"/>
      <c r="L139" s="10">
        <f>+Tabla1[[#This Row],[UNIDADES]]*K139</f>
        <v>0</v>
      </c>
      <c r="M139" s="25"/>
      <c r="N139" s="28" t="str">
        <f>IF(Tabla1[[#This Row],[EN ALMACEN
SI/NO]]="SI",Tabla1[[#This Row],[IMPORTE]],"0,00")</f>
        <v>0,00</v>
      </c>
    </row>
    <row r="140" spans="1:14" ht="15" customHeight="1" x14ac:dyDescent="0.25">
      <c r="A140" t="s">
        <v>370</v>
      </c>
      <c r="B140" t="s">
        <v>1320</v>
      </c>
      <c r="C140" t="s">
        <v>1321</v>
      </c>
      <c r="D140" t="s">
        <v>1318</v>
      </c>
      <c r="F140" t="s">
        <v>1319</v>
      </c>
      <c r="G140" t="s">
        <v>1301</v>
      </c>
      <c r="H140" s="17">
        <v>15.55</v>
      </c>
      <c r="I140">
        <v>1</v>
      </c>
      <c r="J140" s="15">
        <f t="shared" si="2"/>
        <v>15.55</v>
      </c>
      <c r="K140" s="10"/>
      <c r="L140" s="10">
        <f>+Tabla1[[#This Row],[UNIDADES]]*K140</f>
        <v>0</v>
      </c>
      <c r="M140" s="25"/>
      <c r="N140" s="28" t="str">
        <f>IF(Tabla1[[#This Row],[EN ALMACEN
SI/NO]]="SI",Tabla1[[#This Row],[IMPORTE]],"0,00")</f>
        <v>0,00</v>
      </c>
    </row>
    <row r="141" spans="1:14" ht="15" customHeight="1" x14ac:dyDescent="0.25">
      <c r="A141" t="s">
        <v>935</v>
      </c>
      <c r="B141" t="s">
        <v>1322</v>
      </c>
      <c r="C141" t="s">
        <v>1323</v>
      </c>
      <c r="D141" t="s">
        <v>1318</v>
      </c>
      <c r="F141" t="s">
        <v>1319</v>
      </c>
      <c r="G141" t="s">
        <v>1301</v>
      </c>
      <c r="H141" s="17">
        <v>6.76</v>
      </c>
      <c r="I141">
        <v>4</v>
      </c>
      <c r="J141" s="15">
        <f t="shared" si="2"/>
        <v>27.04</v>
      </c>
      <c r="K141" s="10"/>
      <c r="L141" s="10">
        <f>+Tabla1[[#This Row],[UNIDADES]]*K141</f>
        <v>0</v>
      </c>
      <c r="M141" s="25"/>
      <c r="N141" s="28" t="str">
        <f>IF(Tabla1[[#This Row],[EN ALMACEN
SI/NO]]="SI",Tabla1[[#This Row],[IMPORTE]],"0,00")</f>
        <v>0,00</v>
      </c>
    </row>
    <row r="142" spans="1:14" ht="15" customHeight="1" x14ac:dyDescent="0.25">
      <c r="A142" t="s">
        <v>795</v>
      </c>
      <c r="B142" t="s">
        <v>1324</v>
      </c>
      <c r="C142" t="s">
        <v>1325</v>
      </c>
      <c r="D142" t="s">
        <v>1318</v>
      </c>
      <c r="F142" t="s">
        <v>1319</v>
      </c>
      <c r="G142" t="s">
        <v>1301</v>
      </c>
      <c r="H142" s="17">
        <v>6.6</v>
      </c>
      <c r="I142">
        <v>8</v>
      </c>
      <c r="J142" s="15">
        <f t="shared" si="2"/>
        <v>52.8</v>
      </c>
      <c r="K142" s="10"/>
      <c r="L142" s="10">
        <f>+Tabla1[[#This Row],[UNIDADES]]*K142</f>
        <v>0</v>
      </c>
      <c r="M142" s="25"/>
      <c r="N142" s="28" t="str">
        <f>IF(Tabla1[[#This Row],[EN ALMACEN
SI/NO]]="SI",Tabla1[[#This Row],[IMPORTE]],"0,00")</f>
        <v>0,00</v>
      </c>
    </row>
    <row r="143" spans="1:14" ht="15" customHeight="1" x14ac:dyDescent="0.25">
      <c r="A143" t="s">
        <v>688</v>
      </c>
      <c r="B143" t="s">
        <v>1326</v>
      </c>
      <c r="C143" t="s">
        <v>1327</v>
      </c>
      <c r="D143" t="s">
        <v>1318</v>
      </c>
      <c r="F143" t="s">
        <v>1319</v>
      </c>
      <c r="G143" t="s">
        <v>1301</v>
      </c>
      <c r="H143" s="17">
        <v>8.91</v>
      </c>
      <c r="I143">
        <v>32</v>
      </c>
      <c r="J143" s="15">
        <f t="shared" si="2"/>
        <v>285.12</v>
      </c>
      <c r="K143" s="10"/>
      <c r="L143" s="10">
        <f>+Tabla1[[#This Row],[UNIDADES]]*K143</f>
        <v>0</v>
      </c>
      <c r="M143" s="25"/>
      <c r="N143" s="28" t="str">
        <f>IF(Tabla1[[#This Row],[EN ALMACEN
SI/NO]]="SI",Tabla1[[#This Row],[IMPORTE]],"0,00")</f>
        <v>0,00</v>
      </c>
    </row>
    <row r="144" spans="1:14" ht="15" customHeight="1" x14ac:dyDescent="0.25">
      <c r="A144" t="s">
        <v>696</v>
      </c>
      <c r="B144" t="s">
        <v>1328</v>
      </c>
      <c r="C144" t="s">
        <v>1329</v>
      </c>
      <c r="D144" t="s">
        <v>1318</v>
      </c>
      <c r="F144" t="s">
        <v>1319</v>
      </c>
      <c r="G144" t="s">
        <v>1301</v>
      </c>
      <c r="H144" s="17">
        <v>3.8</v>
      </c>
      <c r="I144">
        <v>12</v>
      </c>
      <c r="J144" s="15">
        <f t="shared" si="2"/>
        <v>45.599999999999994</v>
      </c>
      <c r="K144" s="10"/>
      <c r="L144" s="10">
        <f>+Tabla1[[#This Row],[UNIDADES]]*K144</f>
        <v>0</v>
      </c>
      <c r="M144" s="25"/>
      <c r="N144" s="28" t="str">
        <f>IF(Tabla1[[#This Row],[EN ALMACEN
SI/NO]]="SI",Tabla1[[#This Row],[IMPORTE]],"0,00")</f>
        <v>0,00</v>
      </c>
    </row>
    <row r="145" spans="1:14" ht="15" customHeight="1" x14ac:dyDescent="0.25">
      <c r="A145" t="s">
        <v>693</v>
      </c>
      <c r="B145" t="s">
        <v>1330</v>
      </c>
      <c r="C145" t="s">
        <v>1331</v>
      </c>
      <c r="D145" t="s">
        <v>1318</v>
      </c>
      <c r="F145" t="s">
        <v>1319</v>
      </c>
      <c r="G145" t="s">
        <v>1301</v>
      </c>
      <c r="H145" s="17">
        <v>11.83</v>
      </c>
      <c r="I145">
        <v>5</v>
      </c>
      <c r="J145" s="15">
        <f t="shared" si="2"/>
        <v>59.15</v>
      </c>
      <c r="K145" s="10"/>
      <c r="L145" s="10">
        <f>+Tabla1[[#This Row],[UNIDADES]]*K145</f>
        <v>0</v>
      </c>
      <c r="M145" s="25"/>
      <c r="N145" s="28" t="str">
        <f>IF(Tabla1[[#This Row],[EN ALMACEN
SI/NO]]="SI",Tabla1[[#This Row],[IMPORTE]],"0,00")</f>
        <v>0,00</v>
      </c>
    </row>
    <row r="146" spans="1:14" ht="15" customHeight="1" x14ac:dyDescent="0.25">
      <c r="A146" t="s">
        <v>697</v>
      </c>
      <c r="B146" t="s">
        <v>1330</v>
      </c>
      <c r="C146" t="s">
        <v>1331</v>
      </c>
      <c r="D146" t="s">
        <v>1318</v>
      </c>
      <c r="F146" t="s">
        <v>1319</v>
      </c>
      <c r="G146" t="s">
        <v>1301</v>
      </c>
      <c r="H146" s="17">
        <v>3.99</v>
      </c>
      <c r="I146">
        <v>8</v>
      </c>
      <c r="J146" s="15">
        <f t="shared" si="2"/>
        <v>31.92</v>
      </c>
      <c r="K146" s="10"/>
      <c r="L146" s="10">
        <f>+Tabla1[[#This Row],[UNIDADES]]*K146</f>
        <v>0</v>
      </c>
      <c r="M146" s="25"/>
      <c r="N146" s="28" t="str">
        <f>IF(Tabla1[[#This Row],[EN ALMACEN
SI/NO]]="SI",Tabla1[[#This Row],[IMPORTE]],"0,00")</f>
        <v>0,00</v>
      </c>
    </row>
    <row r="147" spans="1:14" ht="15" customHeight="1" x14ac:dyDescent="0.25">
      <c r="A147" t="s">
        <v>755</v>
      </c>
      <c r="B147" t="s">
        <v>1332</v>
      </c>
      <c r="C147" t="s">
        <v>1333</v>
      </c>
      <c r="D147" t="s">
        <v>1318</v>
      </c>
      <c r="F147" t="s">
        <v>1319</v>
      </c>
      <c r="G147" t="s">
        <v>1301</v>
      </c>
      <c r="H147" s="17">
        <v>6.21</v>
      </c>
      <c r="I147">
        <v>7</v>
      </c>
      <c r="J147" s="15">
        <f t="shared" si="2"/>
        <v>43.47</v>
      </c>
      <c r="K147" s="10"/>
      <c r="L147" s="10">
        <f>+Tabla1[[#This Row],[UNIDADES]]*K147</f>
        <v>0</v>
      </c>
      <c r="M147" s="25"/>
      <c r="N147" s="28" t="str">
        <f>IF(Tabla1[[#This Row],[EN ALMACEN
SI/NO]]="SI",Tabla1[[#This Row],[IMPORTE]],"0,00")</f>
        <v>0,00</v>
      </c>
    </row>
    <row r="148" spans="1:14" ht="15" customHeight="1" x14ac:dyDescent="0.25">
      <c r="A148" t="s">
        <v>619</v>
      </c>
      <c r="B148" t="s">
        <v>1334</v>
      </c>
      <c r="C148" t="s">
        <v>1335</v>
      </c>
      <c r="D148" t="s">
        <v>1318</v>
      </c>
      <c r="F148" t="s">
        <v>1319</v>
      </c>
      <c r="G148" t="s">
        <v>1301</v>
      </c>
      <c r="H148" s="17">
        <v>12.83</v>
      </c>
      <c r="I148">
        <v>24</v>
      </c>
      <c r="J148" s="15">
        <f t="shared" si="2"/>
        <v>307.92</v>
      </c>
      <c r="K148" s="10"/>
      <c r="L148" s="10">
        <f>+Tabla1[[#This Row],[UNIDADES]]*K148</f>
        <v>0</v>
      </c>
      <c r="M148" s="25"/>
      <c r="N148" s="28" t="str">
        <f>IF(Tabla1[[#This Row],[EN ALMACEN
SI/NO]]="SI",Tabla1[[#This Row],[IMPORTE]],"0,00")</f>
        <v>0,00</v>
      </c>
    </row>
    <row r="149" spans="1:14" ht="15" customHeight="1" x14ac:dyDescent="0.25">
      <c r="A149" t="s">
        <v>368</v>
      </c>
      <c r="B149" t="s">
        <v>1336</v>
      </c>
      <c r="C149" t="s">
        <v>1337</v>
      </c>
      <c r="D149" t="s">
        <v>1318</v>
      </c>
      <c r="F149" t="s">
        <v>1319</v>
      </c>
      <c r="G149" t="s">
        <v>1301</v>
      </c>
      <c r="H149" s="17">
        <v>17.45</v>
      </c>
      <c r="I149">
        <v>23</v>
      </c>
      <c r="J149" s="15">
        <f t="shared" si="2"/>
        <v>401.34999999999997</v>
      </c>
      <c r="K149" s="10"/>
      <c r="L149" s="10">
        <f>+Tabla1[[#This Row],[UNIDADES]]*K149</f>
        <v>0</v>
      </c>
      <c r="M149" s="25"/>
      <c r="N149" s="28" t="str">
        <f>IF(Tabla1[[#This Row],[EN ALMACEN
SI/NO]]="SI",Tabla1[[#This Row],[IMPORTE]],"0,00")</f>
        <v>0,00</v>
      </c>
    </row>
    <row r="150" spans="1:14" ht="15" customHeight="1" x14ac:dyDescent="0.25">
      <c r="A150" t="s">
        <v>2</v>
      </c>
      <c r="B150" t="s">
        <v>1338</v>
      </c>
      <c r="C150" t="s">
        <v>1337</v>
      </c>
      <c r="D150" t="s">
        <v>1339</v>
      </c>
      <c r="F150" t="s">
        <v>1319</v>
      </c>
      <c r="G150" t="s">
        <v>1301</v>
      </c>
      <c r="H150" s="17">
        <v>17.45</v>
      </c>
      <c r="I150">
        <v>2</v>
      </c>
      <c r="J150" s="15">
        <f t="shared" si="2"/>
        <v>34.9</v>
      </c>
      <c r="K150" s="10"/>
      <c r="L150" s="10">
        <f>+Tabla1[[#This Row],[UNIDADES]]*K150</f>
        <v>0</v>
      </c>
      <c r="M150" s="25"/>
      <c r="N150" s="28" t="str">
        <f>IF(Tabla1[[#This Row],[EN ALMACEN
SI/NO]]="SI",Tabla1[[#This Row],[IMPORTE]],"0,00")</f>
        <v>0,00</v>
      </c>
    </row>
    <row r="151" spans="1:14" ht="15" customHeight="1" x14ac:dyDescent="0.25">
      <c r="A151" t="s">
        <v>371</v>
      </c>
      <c r="B151" t="s">
        <v>1340</v>
      </c>
      <c r="C151" t="s">
        <v>1341</v>
      </c>
      <c r="D151" t="s">
        <v>1318</v>
      </c>
      <c r="F151" t="s">
        <v>1319</v>
      </c>
      <c r="G151" t="s">
        <v>1301</v>
      </c>
      <c r="H151" s="17">
        <v>17.45</v>
      </c>
      <c r="I151">
        <v>35</v>
      </c>
      <c r="J151" s="15">
        <f t="shared" si="2"/>
        <v>610.75</v>
      </c>
      <c r="K151" s="10"/>
      <c r="L151" s="10">
        <f>+Tabla1[[#This Row],[UNIDADES]]*K151</f>
        <v>0</v>
      </c>
      <c r="M151" s="25"/>
      <c r="N151" s="28" t="str">
        <f>IF(Tabla1[[#This Row],[EN ALMACEN
SI/NO]]="SI",Tabla1[[#This Row],[IMPORTE]],"0,00")</f>
        <v>0,00</v>
      </c>
    </row>
    <row r="152" spans="1:14" ht="15" customHeight="1" x14ac:dyDescent="0.25">
      <c r="A152" t="s">
        <v>3</v>
      </c>
      <c r="B152" t="s">
        <v>1342</v>
      </c>
      <c r="C152" t="s">
        <v>1341</v>
      </c>
      <c r="D152" t="s">
        <v>1339</v>
      </c>
      <c r="F152" t="s">
        <v>1319</v>
      </c>
      <c r="G152" t="s">
        <v>1301</v>
      </c>
      <c r="H152" s="17">
        <v>17.45</v>
      </c>
      <c r="I152">
        <v>9</v>
      </c>
      <c r="J152" s="15">
        <f t="shared" si="2"/>
        <v>157.04999999999998</v>
      </c>
      <c r="K152" s="10"/>
      <c r="L152" s="10">
        <f>+Tabla1[[#This Row],[UNIDADES]]*K152</f>
        <v>0</v>
      </c>
      <c r="M152" s="25"/>
      <c r="N152" s="28" t="str">
        <f>IF(Tabla1[[#This Row],[EN ALMACEN
SI/NO]]="SI",Tabla1[[#This Row],[IMPORTE]],"0,00")</f>
        <v>0,00</v>
      </c>
    </row>
    <row r="153" spans="1:14" ht="15" customHeight="1" x14ac:dyDescent="0.25">
      <c r="A153" t="s">
        <v>738</v>
      </c>
      <c r="B153" t="s">
        <v>1343</v>
      </c>
      <c r="C153" t="s">
        <v>1344</v>
      </c>
      <c r="D153" t="s">
        <v>1318</v>
      </c>
      <c r="F153" t="s">
        <v>1319</v>
      </c>
      <c r="G153" t="s">
        <v>1301</v>
      </c>
      <c r="H153" s="17">
        <v>9.5500000000000007</v>
      </c>
      <c r="I153">
        <v>1</v>
      </c>
      <c r="J153" s="15">
        <f t="shared" si="2"/>
        <v>9.5500000000000007</v>
      </c>
      <c r="K153" s="10"/>
      <c r="L153" s="10">
        <f>+Tabla1[[#This Row],[UNIDADES]]*K153</f>
        <v>0</v>
      </c>
      <c r="M153" s="25"/>
      <c r="N153" s="28" t="str">
        <f>IF(Tabla1[[#This Row],[EN ALMACEN
SI/NO]]="SI",Tabla1[[#This Row],[IMPORTE]],"0,00")</f>
        <v>0,00</v>
      </c>
    </row>
    <row r="154" spans="1:14" ht="15" customHeight="1" x14ac:dyDescent="0.25">
      <c r="A154" t="s">
        <v>372</v>
      </c>
      <c r="B154" t="s">
        <v>1345</v>
      </c>
      <c r="C154" t="s">
        <v>1346</v>
      </c>
      <c r="D154" t="s">
        <v>1318</v>
      </c>
      <c r="F154" t="s">
        <v>1319</v>
      </c>
      <c r="G154" t="s">
        <v>1301</v>
      </c>
      <c r="H154" s="17">
        <v>9.5500000000000007</v>
      </c>
      <c r="I154">
        <v>9</v>
      </c>
      <c r="J154" s="15">
        <f t="shared" si="2"/>
        <v>85.95</v>
      </c>
      <c r="K154" s="10"/>
      <c r="L154" s="10">
        <f>+Tabla1[[#This Row],[UNIDADES]]*K154</f>
        <v>0</v>
      </c>
      <c r="M154" s="25"/>
      <c r="N154" s="28" t="str">
        <f>IF(Tabla1[[#This Row],[EN ALMACEN
SI/NO]]="SI",Tabla1[[#This Row],[IMPORTE]],"0,00")</f>
        <v>0,00</v>
      </c>
    </row>
    <row r="155" spans="1:14" ht="15" customHeight="1" x14ac:dyDescent="0.25">
      <c r="A155" t="s">
        <v>369</v>
      </c>
      <c r="B155" t="s">
        <v>1347</v>
      </c>
      <c r="C155" t="s">
        <v>1348</v>
      </c>
      <c r="D155" t="s">
        <v>1318</v>
      </c>
      <c r="F155" t="s">
        <v>1319</v>
      </c>
      <c r="G155" t="s">
        <v>1301</v>
      </c>
      <c r="H155" s="17">
        <v>11.39</v>
      </c>
      <c r="I155">
        <v>6</v>
      </c>
      <c r="J155" s="15">
        <f t="shared" si="2"/>
        <v>68.34</v>
      </c>
      <c r="K155" s="10"/>
      <c r="L155" s="10">
        <f>+Tabla1[[#This Row],[UNIDADES]]*K155</f>
        <v>0</v>
      </c>
      <c r="M155" s="25"/>
      <c r="N155" s="28" t="str">
        <f>IF(Tabla1[[#This Row],[EN ALMACEN
SI/NO]]="SI",Tabla1[[#This Row],[IMPORTE]],"0,00")</f>
        <v>0,00</v>
      </c>
    </row>
    <row r="156" spans="1:14" ht="15" customHeight="1" x14ac:dyDescent="0.25">
      <c r="A156" t="s">
        <v>373</v>
      </c>
      <c r="B156" t="s">
        <v>1349</v>
      </c>
      <c r="C156" t="s">
        <v>1350</v>
      </c>
      <c r="D156" t="s">
        <v>1318</v>
      </c>
      <c r="F156" t="s">
        <v>1319</v>
      </c>
      <c r="G156" t="s">
        <v>1301</v>
      </c>
      <c r="H156" s="17">
        <v>9.66</v>
      </c>
      <c r="I156">
        <v>14</v>
      </c>
      <c r="J156" s="15">
        <f t="shared" si="2"/>
        <v>135.24</v>
      </c>
      <c r="K156" s="10"/>
      <c r="L156" s="10">
        <f>+Tabla1[[#This Row],[UNIDADES]]*K156</f>
        <v>0</v>
      </c>
      <c r="M156" s="25"/>
      <c r="N156" s="28" t="str">
        <f>IF(Tabla1[[#This Row],[EN ALMACEN
SI/NO]]="SI",Tabla1[[#This Row],[IMPORTE]],"0,00")</f>
        <v>0,00</v>
      </c>
    </row>
    <row r="157" spans="1:14" ht="15" customHeight="1" x14ac:dyDescent="0.25">
      <c r="A157" t="s">
        <v>321</v>
      </c>
      <c r="B157" t="s">
        <v>1351</v>
      </c>
      <c r="C157" t="s">
        <v>1352</v>
      </c>
      <c r="D157" t="s">
        <v>1152</v>
      </c>
      <c r="F157" t="s">
        <v>1353</v>
      </c>
      <c r="G157" t="s">
        <v>1301</v>
      </c>
      <c r="H157" s="17">
        <v>1.03</v>
      </c>
      <c r="I157">
        <v>8</v>
      </c>
      <c r="J157" s="15">
        <f t="shared" si="2"/>
        <v>8.24</v>
      </c>
      <c r="K157" s="10"/>
      <c r="L157" s="10">
        <f>+Tabla1[[#This Row],[UNIDADES]]*K157</f>
        <v>0</v>
      </c>
      <c r="M157" s="25"/>
      <c r="N157" s="28" t="str">
        <f>IF(Tabla1[[#This Row],[EN ALMACEN
SI/NO]]="SI",Tabla1[[#This Row],[IMPORTE]],"0,00")</f>
        <v>0,00</v>
      </c>
    </row>
    <row r="158" spans="1:14" ht="15" customHeight="1" x14ac:dyDescent="0.25">
      <c r="A158" t="s">
        <v>322</v>
      </c>
      <c r="B158" t="s">
        <v>1354</v>
      </c>
      <c r="C158" t="s">
        <v>1355</v>
      </c>
      <c r="D158" t="s">
        <v>1152</v>
      </c>
      <c r="F158" t="s">
        <v>1353</v>
      </c>
      <c r="G158" t="s">
        <v>1301</v>
      </c>
      <c r="H158" s="17">
        <v>1.25</v>
      </c>
      <c r="I158">
        <v>2</v>
      </c>
      <c r="J158" s="15">
        <f t="shared" si="2"/>
        <v>2.5</v>
      </c>
      <c r="K158" s="10"/>
      <c r="L158" s="10">
        <f>+Tabla1[[#This Row],[UNIDADES]]*K158</f>
        <v>0</v>
      </c>
      <c r="M158" s="25"/>
      <c r="N158" s="28" t="str">
        <f>IF(Tabla1[[#This Row],[EN ALMACEN
SI/NO]]="SI",Tabla1[[#This Row],[IMPORTE]],"0,00")</f>
        <v>0,00</v>
      </c>
    </row>
    <row r="159" spans="1:14" ht="15" customHeight="1" x14ac:dyDescent="0.25">
      <c r="A159" t="s">
        <v>323</v>
      </c>
      <c r="B159" t="s">
        <v>1356</v>
      </c>
      <c r="C159" t="s">
        <v>1357</v>
      </c>
      <c r="D159" t="s">
        <v>1152</v>
      </c>
      <c r="F159" t="s">
        <v>1353</v>
      </c>
      <c r="G159" t="s">
        <v>1301</v>
      </c>
      <c r="H159" s="17">
        <v>0.94</v>
      </c>
      <c r="I159">
        <v>4</v>
      </c>
      <c r="J159" s="15">
        <f t="shared" si="2"/>
        <v>3.76</v>
      </c>
      <c r="K159" s="10"/>
      <c r="L159" s="10">
        <f>+Tabla1[[#This Row],[UNIDADES]]*K159</f>
        <v>0</v>
      </c>
      <c r="M159" s="25"/>
      <c r="N159" s="28" t="str">
        <f>IF(Tabla1[[#This Row],[EN ALMACEN
SI/NO]]="SI",Tabla1[[#This Row],[IMPORTE]],"0,00")</f>
        <v>0,00</v>
      </c>
    </row>
    <row r="160" spans="1:14" ht="15" customHeight="1" x14ac:dyDescent="0.25">
      <c r="A160" t="s">
        <v>781</v>
      </c>
      <c r="B160" t="s">
        <v>1358</v>
      </c>
      <c r="C160" t="s">
        <v>1359</v>
      </c>
      <c r="D160" t="s">
        <v>1152</v>
      </c>
      <c r="F160" t="s">
        <v>1353</v>
      </c>
      <c r="G160" t="s">
        <v>1301</v>
      </c>
      <c r="H160" s="17">
        <v>1.61</v>
      </c>
      <c r="I160">
        <v>2</v>
      </c>
      <c r="J160" s="15">
        <f t="shared" si="2"/>
        <v>3.22</v>
      </c>
      <c r="K160" s="10"/>
      <c r="L160" s="10">
        <f>+Tabla1[[#This Row],[UNIDADES]]*K160</f>
        <v>0</v>
      </c>
      <c r="M160" s="25"/>
      <c r="N160" s="28" t="str">
        <f>IF(Tabla1[[#This Row],[EN ALMACEN
SI/NO]]="SI",Tabla1[[#This Row],[IMPORTE]],"0,00")</f>
        <v>0,00</v>
      </c>
    </row>
    <row r="161" spans="1:14" ht="15" customHeight="1" x14ac:dyDescent="0.25">
      <c r="A161" t="s">
        <v>324</v>
      </c>
      <c r="B161" t="s">
        <v>1360</v>
      </c>
      <c r="C161" t="s">
        <v>1361</v>
      </c>
      <c r="D161" t="s">
        <v>1152</v>
      </c>
      <c r="F161" t="s">
        <v>1353</v>
      </c>
      <c r="G161" t="s">
        <v>1301</v>
      </c>
      <c r="H161" s="17">
        <v>3.24</v>
      </c>
      <c r="I161">
        <v>1</v>
      </c>
      <c r="J161" s="15">
        <f t="shared" si="2"/>
        <v>3.24</v>
      </c>
      <c r="K161" s="10"/>
      <c r="L161" s="10">
        <f>+Tabla1[[#This Row],[UNIDADES]]*K161</f>
        <v>0</v>
      </c>
      <c r="M161" s="25"/>
      <c r="N161" s="28" t="str">
        <f>IF(Tabla1[[#This Row],[EN ALMACEN
SI/NO]]="SI",Tabla1[[#This Row],[IMPORTE]],"0,00")</f>
        <v>0,00</v>
      </c>
    </row>
    <row r="162" spans="1:14" ht="15" customHeight="1" x14ac:dyDescent="0.25">
      <c r="A162" t="s">
        <v>805</v>
      </c>
      <c r="B162" t="s">
        <v>1362</v>
      </c>
      <c r="C162" t="s">
        <v>1363</v>
      </c>
      <c r="D162" t="s">
        <v>1152</v>
      </c>
      <c r="F162" t="s">
        <v>1353</v>
      </c>
      <c r="G162" t="s">
        <v>1301</v>
      </c>
      <c r="H162" s="17">
        <v>2.84</v>
      </c>
      <c r="I162">
        <v>1</v>
      </c>
      <c r="J162" s="15">
        <f t="shared" si="2"/>
        <v>2.84</v>
      </c>
      <c r="K162" s="10"/>
      <c r="L162" s="10">
        <f>+Tabla1[[#This Row],[UNIDADES]]*K162</f>
        <v>0</v>
      </c>
      <c r="M162" s="25"/>
      <c r="N162" s="28" t="str">
        <f>IF(Tabla1[[#This Row],[EN ALMACEN
SI/NO]]="SI",Tabla1[[#This Row],[IMPORTE]],"0,00")</f>
        <v>0,00</v>
      </c>
    </row>
    <row r="163" spans="1:14" ht="15" customHeight="1" x14ac:dyDescent="0.25">
      <c r="A163" t="s">
        <v>325</v>
      </c>
      <c r="B163" t="s">
        <v>1364</v>
      </c>
      <c r="C163" t="s">
        <v>1365</v>
      </c>
      <c r="D163" t="s">
        <v>1152</v>
      </c>
      <c r="F163" t="s">
        <v>1353</v>
      </c>
      <c r="G163" t="s">
        <v>1301</v>
      </c>
      <c r="H163" s="17">
        <v>3.26</v>
      </c>
      <c r="I163">
        <v>1</v>
      </c>
      <c r="J163" s="15">
        <f t="shared" si="2"/>
        <v>3.26</v>
      </c>
      <c r="K163" s="10"/>
      <c r="L163" s="10">
        <f>+Tabla1[[#This Row],[UNIDADES]]*K163</f>
        <v>0</v>
      </c>
      <c r="M163" s="25"/>
      <c r="N163" s="28" t="str">
        <f>IF(Tabla1[[#This Row],[EN ALMACEN
SI/NO]]="SI",Tabla1[[#This Row],[IMPORTE]],"0,00")</f>
        <v>0,00</v>
      </c>
    </row>
    <row r="164" spans="1:14" ht="15" customHeight="1" x14ac:dyDescent="0.25">
      <c r="A164" t="s">
        <v>807</v>
      </c>
      <c r="B164" t="s">
        <v>1366</v>
      </c>
      <c r="C164" t="s">
        <v>1367</v>
      </c>
      <c r="D164" t="s">
        <v>1152</v>
      </c>
      <c r="F164" t="s">
        <v>1353</v>
      </c>
      <c r="G164" t="s">
        <v>1301</v>
      </c>
      <c r="H164" s="17">
        <v>3.14</v>
      </c>
      <c r="I164">
        <v>1</v>
      </c>
      <c r="J164" s="15">
        <f t="shared" si="2"/>
        <v>3.14</v>
      </c>
      <c r="K164" s="10"/>
      <c r="L164" s="10">
        <f>+Tabla1[[#This Row],[UNIDADES]]*K164</f>
        <v>0</v>
      </c>
      <c r="M164" s="25"/>
      <c r="N164" s="28" t="str">
        <f>IF(Tabla1[[#This Row],[EN ALMACEN
SI/NO]]="SI",Tabla1[[#This Row],[IMPORTE]],"0,00")</f>
        <v>0,00</v>
      </c>
    </row>
    <row r="165" spans="1:14" ht="15" customHeight="1" x14ac:dyDescent="0.25">
      <c r="A165" t="s">
        <v>806</v>
      </c>
      <c r="B165" t="s">
        <v>1368</v>
      </c>
      <c r="C165" t="s">
        <v>1369</v>
      </c>
      <c r="D165" t="s">
        <v>1152</v>
      </c>
      <c r="F165" t="s">
        <v>1353</v>
      </c>
      <c r="G165" t="s">
        <v>1301</v>
      </c>
      <c r="H165" s="17">
        <v>3.14</v>
      </c>
      <c r="I165">
        <v>2</v>
      </c>
      <c r="J165" s="15">
        <f t="shared" si="2"/>
        <v>6.28</v>
      </c>
      <c r="K165" s="10"/>
      <c r="L165" s="10">
        <f>+Tabla1[[#This Row],[UNIDADES]]*K165</f>
        <v>0</v>
      </c>
      <c r="M165" s="25"/>
      <c r="N165" s="28" t="str">
        <f>IF(Tabla1[[#This Row],[EN ALMACEN
SI/NO]]="SI",Tabla1[[#This Row],[IMPORTE]],"0,00")</f>
        <v>0,00</v>
      </c>
    </row>
    <row r="166" spans="1:14" ht="15" customHeight="1" x14ac:dyDescent="0.25">
      <c r="A166" t="s">
        <v>823</v>
      </c>
      <c r="B166" t="s">
        <v>1370</v>
      </c>
      <c r="C166" t="s">
        <v>1371</v>
      </c>
      <c r="D166" t="s">
        <v>1152</v>
      </c>
      <c r="F166" t="s">
        <v>1353</v>
      </c>
      <c r="G166" t="s">
        <v>1301</v>
      </c>
      <c r="H166" s="17">
        <v>0.15</v>
      </c>
      <c r="I166">
        <v>1</v>
      </c>
      <c r="J166" s="15">
        <f t="shared" si="2"/>
        <v>0.15</v>
      </c>
      <c r="K166" s="10"/>
      <c r="L166" s="10">
        <f>+Tabla1[[#This Row],[UNIDADES]]*K166</f>
        <v>0</v>
      </c>
      <c r="M166" s="25"/>
      <c r="N166" s="28" t="str">
        <f>IF(Tabla1[[#This Row],[EN ALMACEN
SI/NO]]="SI",Tabla1[[#This Row],[IMPORTE]],"0,00")</f>
        <v>0,00</v>
      </c>
    </row>
    <row r="167" spans="1:14" ht="15" customHeight="1" x14ac:dyDescent="0.25">
      <c r="A167" t="s">
        <v>788</v>
      </c>
      <c r="B167" t="s">
        <v>1372</v>
      </c>
      <c r="C167" t="s">
        <v>1373</v>
      </c>
      <c r="D167" t="s">
        <v>1152</v>
      </c>
      <c r="F167" t="s">
        <v>1353</v>
      </c>
      <c r="G167" t="s">
        <v>1301</v>
      </c>
      <c r="H167" s="17">
        <v>0.52</v>
      </c>
      <c r="I167">
        <v>1</v>
      </c>
      <c r="J167" s="15">
        <f t="shared" si="2"/>
        <v>0.52</v>
      </c>
      <c r="K167" s="10"/>
      <c r="L167" s="10">
        <f>+Tabla1[[#This Row],[UNIDADES]]*K167</f>
        <v>0</v>
      </c>
      <c r="M167" s="25"/>
      <c r="N167" s="28" t="str">
        <f>IF(Tabla1[[#This Row],[EN ALMACEN
SI/NO]]="SI",Tabla1[[#This Row],[IMPORTE]],"0,00")</f>
        <v>0,00</v>
      </c>
    </row>
    <row r="168" spans="1:14" ht="15" customHeight="1" x14ac:dyDescent="0.25">
      <c r="A168" t="s">
        <v>721</v>
      </c>
      <c r="B168" t="s">
        <v>1374</v>
      </c>
      <c r="C168" t="s">
        <v>1375</v>
      </c>
      <c r="D168" t="s">
        <v>1152</v>
      </c>
      <c r="F168" t="s">
        <v>1353</v>
      </c>
      <c r="G168" t="s">
        <v>1301</v>
      </c>
      <c r="H168" s="17">
        <v>0.5</v>
      </c>
      <c r="I168">
        <v>4</v>
      </c>
      <c r="J168" s="15">
        <f t="shared" si="2"/>
        <v>2</v>
      </c>
      <c r="K168" s="10"/>
      <c r="L168" s="10">
        <f>+Tabla1[[#This Row],[UNIDADES]]*K168</f>
        <v>0</v>
      </c>
      <c r="M168" s="25"/>
      <c r="N168" s="28" t="str">
        <f>IF(Tabla1[[#This Row],[EN ALMACEN
SI/NO]]="SI",Tabla1[[#This Row],[IMPORTE]],"0,00")</f>
        <v>0,00</v>
      </c>
    </row>
    <row r="169" spans="1:14" ht="15" customHeight="1" x14ac:dyDescent="0.25">
      <c r="A169" t="s">
        <v>722</v>
      </c>
      <c r="B169" t="s">
        <v>1376</v>
      </c>
      <c r="C169" t="s">
        <v>1377</v>
      </c>
      <c r="D169" t="s">
        <v>1152</v>
      </c>
      <c r="F169" t="s">
        <v>1353</v>
      </c>
      <c r="G169" t="s">
        <v>1301</v>
      </c>
      <c r="H169" s="17">
        <v>0.75</v>
      </c>
      <c r="I169">
        <v>8</v>
      </c>
      <c r="J169" s="15">
        <f t="shared" si="2"/>
        <v>6</v>
      </c>
      <c r="K169" s="10"/>
      <c r="L169" s="10">
        <f>+Tabla1[[#This Row],[UNIDADES]]*K169</f>
        <v>0</v>
      </c>
      <c r="M169" s="25"/>
      <c r="N169" s="28" t="str">
        <f>IF(Tabla1[[#This Row],[EN ALMACEN
SI/NO]]="SI",Tabla1[[#This Row],[IMPORTE]],"0,00")</f>
        <v>0,00</v>
      </c>
    </row>
    <row r="170" spans="1:14" ht="15" customHeight="1" x14ac:dyDescent="0.25">
      <c r="A170" t="s">
        <v>934</v>
      </c>
      <c r="B170" t="s">
        <v>1378</v>
      </c>
      <c r="C170" t="s">
        <v>1379</v>
      </c>
      <c r="D170" t="s">
        <v>1152</v>
      </c>
      <c r="F170" t="s">
        <v>1353</v>
      </c>
      <c r="G170" t="s">
        <v>1301</v>
      </c>
      <c r="H170" s="17">
        <v>0.64</v>
      </c>
      <c r="I170">
        <v>3</v>
      </c>
      <c r="J170" s="15">
        <f t="shared" si="2"/>
        <v>1.92</v>
      </c>
      <c r="K170" s="10"/>
      <c r="L170" s="10">
        <f>+Tabla1[[#This Row],[UNIDADES]]*K170</f>
        <v>0</v>
      </c>
      <c r="M170" s="25"/>
      <c r="N170" s="28" t="str">
        <f>IF(Tabla1[[#This Row],[EN ALMACEN
SI/NO]]="SI",Tabla1[[#This Row],[IMPORTE]],"0,00")</f>
        <v>0,00</v>
      </c>
    </row>
    <row r="171" spans="1:14" ht="15" customHeight="1" x14ac:dyDescent="0.25">
      <c r="A171" t="s">
        <v>955</v>
      </c>
      <c r="B171" t="s">
        <v>1380</v>
      </c>
      <c r="C171" t="s">
        <v>1381</v>
      </c>
      <c r="D171" t="s">
        <v>1382</v>
      </c>
      <c r="F171" t="s">
        <v>1353</v>
      </c>
      <c r="G171" t="s">
        <v>1301</v>
      </c>
      <c r="H171" s="17">
        <v>12</v>
      </c>
      <c r="I171">
        <v>1</v>
      </c>
      <c r="J171" s="15">
        <f t="shared" si="2"/>
        <v>12</v>
      </c>
      <c r="K171" s="10"/>
      <c r="L171" s="10">
        <f>+Tabla1[[#This Row],[UNIDADES]]*K171</f>
        <v>0</v>
      </c>
      <c r="M171" s="25"/>
      <c r="N171" s="28" t="str">
        <f>IF(Tabla1[[#This Row],[EN ALMACEN
SI/NO]]="SI",Tabla1[[#This Row],[IMPORTE]],"0,00")</f>
        <v>0,00</v>
      </c>
    </row>
    <row r="172" spans="1:14" ht="15" customHeight="1" x14ac:dyDescent="0.25">
      <c r="A172" t="s">
        <v>486</v>
      </c>
      <c r="B172" t="s">
        <v>1383</v>
      </c>
      <c r="C172" t="s">
        <v>1384</v>
      </c>
      <c r="D172" t="s">
        <v>1285</v>
      </c>
      <c r="F172" t="s">
        <v>1050</v>
      </c>
      <c r="G172" t="s">
        <v>1385</v>
      </c>
      <c r="H172" s="17">
        <v>23.65</v>
      </c>
      <c r="I172">
        <v>2</v>
      </c>
      <c r="J172" s="15">
        <f t="shared" si="2"/>
        <v>47.3</v>
      </c>
      <c r="K172" s="10"/>
      <c r="L172" s="10">
        <f>+Tabla1[[#This Row],[UNIDADES]]*K172</f>
        <v>0</v>
      </c>
      <c r="M172" s="25"/>
      <c r="N172" s="28" t="str">
        <f>IF(Tabla1[[#This Row],[EN ALMACEN
SI/NO]]="SI",Tabla1[[#This Row],[IMPORTE]],"0,00")</f>
        <v>0,00</v>
      </c>
    </row>
    <row r="173" spans="1:14" ht="15" customHeight="1" x14ac:dyDescent="0.25">
      <c r="A173" t="s">
        <v>487</v>
      </c>
      <c r="B173" t="s">
        <v>1386</v>
      </c>
      <c r="C173" t="s">
        <v>1387</v>
      </c>
      <c r="D173" t="s">
        <v>1285</v>
      </c>
      <c r="F173" t="s">
        <v>1050</v>
      </c>
      <c r="G173" t="s">
        <v>1385</v>
      </c>
      <c r="H173" s="17">
        <v>37.28</v>
      </c>
      <c r="I173">
        <v>1</v>
      </c>
      <c r="J173" s="15">
        <f t="shared" si="2"/>
        <v>37.28</v>
      </c>
      <c r="K173" s="10"/>
      <c r="L173" s="10">
        <f>+Tabla1[[#This Row],[UNIDADES]]*K173</f>
        <v>0</v>
      </c>
      <c r="M173" s="25"/>
      <c r="N173" s="28" t="str">
        <f>IF(Tabla1[[#This Row],[EN ALMACEN
SI/NO]]="SI",Tabla1[[#This Row],[IMPORTE]],"0,00")</f>
        <v>0,00</v>
      </c>
    </row>
    <row r="174" spans="1:14" ht="15" customHeight="1" x14ac:dyDescent="0.25">
      <c r="A174" t="s">
        <v>488</v>
      </c>
      <c r="B174" t="s">
        <v>1388</v>
      </c>
      <c r="C174" t="s">
        <v>1389</v>
      </c>
      <c r="D174" t="s">
        <v>1285</v>
      </c>
      <c r="F174" t="s">
        <v>1050</v>
      </c>
      <c r="G174" t="s">
        <v>1385</v>
      </c>
      <c r="H174" s="17">
        <v>190.48</v>
      </c>
      <c r="I174">
        <v>4</v>
      </c>
      <c r="J174" s="15">
        <f t="shared" si="2"/>
        <v>761.92</v>
      </c>
      <c r="K174" s="10"/>
      <c r="L174" s="10">
        <f>+Tabla1[[#This Row],[UNIDADES]]*K174</f>
        <v>0</v>
      </c>
      <c r="M174" s="25"/>
      <c r="N174" s="28" t="str">
        <f>IF(Tabla1[[#This Row],[EN ALMACEN
SI/NO]]="SI",Tabla1[[#This Row],[IMPORTE]],"0,00")</f>
        <v>0,00</v>
      </c>
    </row>
    <row r="175" spans="1:14" ht="15" customHeight="1" x14ac:dyDescent="0.25">
      <c r="A175" t="s">
        <v>489</v>
      </c>
      <c r="B175" t="s">
        <v>1390</v>
      </c>
      <c r="C175" t="s">
        <v>1391</v>
      </c>
      <c r="D175" t="s">
        <v>1285</v>
      </c>
      <c r="F175" t="s">
        <v>1050</v>
      </c>
      <c r="G175" t="s">
        <v>1385</v>
      </c>
      <c r="H175" s="17">
        <v>19.62</v>
      </c>
      <c r="I175">
        <v>1</v>
      </c>
      <c r="J175" s="15">
        <f t="shared" si="2"/>
        <v>19.62</v>
      </c>
      <c r="K175" s="10"/>
      <c r="L175" s="10">
        <f>+Tabla1[[#This Row],[UNIDADES]]*K175</f>
        <v>0</v>
      </c>
      <c r="M175" s="25"/>
      <c r="N175" s="28" t="str">
        <f>IF(Tabla1[[#This Row],[EN ALMACEN
SI/NO]]="SI",Tabla1[[#This Row],[IMPORTE]],"0,00")</f>
        <v>0,00</v>
      </c>
    </row>
    <row r="176" spans="1:14" ht="15" customHeight="1" x14ac:dyDescent="0.25">
      <c r="A176" t="s">
        <v>490</v>
      </c>
      <c r="B176" t="s">
        <v>1392</v>
      </c>
      <c r="C176" t="s">
        <v>1393</v>
      </c>
      <c r="D176" t="s">
        <v>1285</v>
      </c>
      <c r="F176" t="s">
        <v>1050</v>
      </c>
      <c r="G176" t="s">
        <v>1385</v>
      </c>
      <c r="H176" s="17">
        <v>23.65</v>
      </c>
      <c r="I176">
        <v>1</v>
      </c>
      <c r="J176" s="15">
        <f t="shared" si="2"/>
        <v>23.65</v>
      </c>
      <c r="K176" s="10"/>
      <c r="L176" s="10">
        <f>+Tabla1[[#This Row],[UNIDADES]]*K176</f>
        <v>0</v>
      </c>
      <c r="M176" s="25"/>
      <c r="N176" s="28" t="str">
        <f>IF(Tabla1[[#This Row],[EN ALMACEN
SI/NO]]="SI",Tabla1[[#This Row],[IMPORTE]],"0,00")</f>
        <v>0,00</v>
      </c>
    </row>
    <row r="177" spans="1:14" ht="15" customHeight="1" x14ac:dyDescent="0.25">
      <c r="A177" t="s">
        <v>491</v>
      </c>
      <c r="B177" t="s">
        <v>1394</v>
      </c>
      <c r="C177" t="s">
        <v>1395</v>
      </c>
      <c r="D177" t="s">
        <v>1285</v>
      </c>
      <c r="F177" t="s">
        <v>1050</v>
      </c>
      <c r="G177" t="s">
        <v>1385</v>
      </c>
      <c r="H177" s="17">
        <v>37.28</v>
      </c>
      <c r="I177">
        <v>1</v>
      </c>
      <c r="J177" s="15">
        <f t="shared" si="2"/>
        <v>37.28</v>
      </c>
      <c r="K177" s="10"/>
      <c r="L177" s="10">
        <f>+Tabla1[[#This Row],[UNIDADES]]*K177</f>
        <v>0</v>
      </c>
      <c r="M177" s="25"/>
      <c r="N177" s="28" t="str">
        <f>IF(Tabla1[[#This Row],[EN ALMACEN
SI/NO]]="SI",Tabla1[[#This Row],[IMPORTE]],"0,00")</f>
        <v>0,00</v>
      </c>
    </row>
    <row r="178" spans="1:14" ht="15" customHeight="1" x14ac:dyDescent="0.25">
      <c r="A178" t="s">
        <v>492</v>
      </c>
      <c r="B178" t="s">
        <v>1396</v>
      </c>
      <c r="C178" t="s">
        <v>1397</v>
      </c>
      <c r="D178" t="s">
        <v>1285</v>
      </c>
      <c r="F178" t="s">
        <v>1050</v>
      </c>
      <c r="G178" t="s">
        <v>1385</v>
      </c>
      <c r="H178" s="17">
        <v>16.940000000000001</v>
      </c>
      <c r="I178">
        <v>1</v>
      </c>
      <c r="J178" s="15">
        <f t="shared" si="2"/>
        <v>16.940000000000001</v>
      </c>
      <c r="K178" s="10"/>
      <c r="L178" s="10">
        <f>+Tabla1[[#This Row],[UNIDADES]]*K178</f>
        <v>0</v>
      </c>
      <c r="M178" s="25"/>
      <c r="N178" s="28" t="str">
        <f>IF(Tabla1[[#This Row],[EN ALMACEN
SI/NO]]="SI",Tabla1[[#This Row],[IMPORTE]],"0,00")</f>
        <v>0,00</v>
      </c>
    </row>
    <row r="179" spans="1:14" ht="15" customHeight="1" x14ac:dyDescent="0.25">
      <c r="A179" t="s">
        <v>493</v>
      </c>
      <c r="B179" t="s">
        <v>1398</v>
      </c>
      <c r="C179" t="s">
        <v>1399</v>
      </c>
      <c r="D179" t="s">
        <v>1285</v>
      </c>
      <c r="F179" t="s">
        <v>1050</v>
      </c>
      <c r="G179" t="s">
        <v>1385</v>
      </c>
      <c r="H179" s="17">
        <v>19.62</v>
      </c>
      <c r="I179">
        <v>1</v>
      </c>
      <c r="J179" s="15">
        <f t="shared" si="2"/>
        <v>19.62</v>
      </c>
      <c r="K179" s="10"/>
      <c r="L179" s="10">
        <f>+Tabla1[[#This Row],[UNIDADES]]*K179</f>
        <v>0</v>
      </c>
      <c r="M179" s="25"/>
      <c r="N179" s="28" t="str">
        <f>IF(Tabla1[[#This Row],[EN ALMACEN
SI/NO]]="SI",Tabla1[[#This Row],[IMPORTE]],"0,00")</f>
        <v>0,00</v>
      </c>
    </row>
    <row r="180" spans="1:14" ht="15" customHeight="1" x14ac:dyDescent="0.25">
      <c r="A180" t="s">
        <v>494</v>
      </c>
      <c r="B180" t="s">
        <v>1400</v>
      </c>
      <c r="C180" t="s">
        <v>1401</v>
      </c>
      <c r="D180" t="s">
        <v>1285</v>
      </c>
      <c r="F180" t="s">
        <v>1050</v>
      </c>
      <c r="G180" t="s">
        <v>1385</v>
      </c>
      <c r="H180" s="17">
        <v>22.85</v>
      </c>
      <c r="I180">
        <v>1</v>
      </c>
      <c r="J180" s="15">
        <f t="shared" si="2"/>
        <v>22.85</v>
      </c>
      <c r="K180" s="10"/>
      <c r="L180" s="10">
        <f>+Tabla1[[#This Row],[UNIDADES]]*K180</f>
        <v>0</v>
      </c>
      <c r="M180" s="25"/>
      <c r="N180" s="28" t="str">
        <f>IF(Tabla1[[#This Row],[EN ALMACEN
SI/NO]]="SI",Tabla1[[#This Row],[IMPORTE]],"0,00")</f>
        <v>0,00</v>
      </c>
    </row>
    <row r="181" spans="1:14" ht="15" customHeight="1" x14ac:dyDescent="0.25">
      <c r="A181" t="s">
        <v>495</v>
      </c>
      <c r="B181" t="s">
        <v>1402</v>
      </c>
      <c r="C181" t="s">
        <v>1403</v>
      </c>
      <c r="D181" t="s">
        <v>1285</v>
      </c>
      <c r="F181" t="s">
        <v>1050</v>
      </c>
      <c r="G181" t="s">
        <v>1385</v>
      </c>
      <c r="H181" s="17">
        <v>29.21</v>
      </c>
      <c r="I181">
        <v>1</v>
      </c>
      <c r="J181" s="15">
        <f t="shared" si="2"/>
        <v>29.21</v>
      </c>
      <c r="K181" s="10"/>
      <c r="L181" s="10">
        <f>+Tabla1[[#This Row],[UNIDADES]]*K181</f>
        <v>0</v>
      </c>
      <c r="M181" s="25"/>
      <c r="N181" s="28" t="str">
        <f>IF(Tabla1[[#This Row],[EN ALMACEN
SI/NO]]="SI",Tabla1[[#This Row],[IMPORTE]],"0,00")</f>
        <v>0,00</v>
      </c>
    </row>
    <row r="182" spans="1:14" ht="15" customHeight="1" x14ac:dyDescent="0.25">
      <c r="A182" t="s">
        <v>496</v>
      </c>
      <c r="B182" t="s">
        <v>1404</v>
      </c>
      <c r="C182" t="s">
        <v>1405</v>
      </c>
      <c r="D182" t="s">
        <v>1285</v>
      </c>
      <c r="F182" t="s">
        <v>1050</v>
      </c>
      <c r="G182" t="s">
        <v>1385</v>
      </c>
      <c r="H182" s="17">
        <v>36.950000000000003</v>
      </c>
      <c r="I182">
        <v>2</v>
      </c>
      <c r="J182" s="15">
        <f t="shared" si="2"/>
        <v>73.900000000000006</v>
      </c>
      <c r="K182" s="10"/>
      <c r="L182" s="10">
        <f>+Tabla1[[#This Row],[UNIDADES]]*K182</f>
        <v>0</v>
      </c>
      <c r="M182" s="25"/>
      <c r="N182" s="28" t="str">
        <f>IF(Tabla1[[#This Row],[EN ALMACEN
SI/NO]]="SI",Tabla1[[#This Row],[IMPORTE]],"0,00")</f>
        <v>0,00</v>
      </c>
    </row>
    <row r="183" spans="1:14" ht="15" customHeight="1" x14ac:dyDescent="0.25">
      <c r="A183" t="s">
        <v>497</v>
      </c>
      <c r="B183" t="s">
        <v>1406</v>
      </c>
      <c r="C183" t="s">
        <v>1407</v>
      </c>
      <c r="D183" t="s">
        <v>1285</v>
      </c>
      <c r="F183" t="s">
        <v>1050</v>
      </c>
      <c r="G183" t="s">
        <v>1385</v>
      </c>
      <c r="H183" s="17">
        <v>16.940000000000001</v>
      </c>
      <c r="I183">
        <v>1</v>
      </c>
      <c r="J183" s="15">
        <f t="shared" si="2"/>
        <v>16.940000000000001</v>
      </c>
      <c r="K183" s="10"/>
      <c r="L183" s="10">
        <f>+Tabla1[[#This Row],[UNIDADES]]*K183</f>
        <v>0</v>
      </c>
      <c r="M183" s="25"/>
      <c r="N183" s="28" t="str">
        <f>IF(Tabla1[[#This Row],[EN ALMACEN
SI/NO]]="SI",Tabla1[[#This Row],[IMPORTE]],"0,00")</f>
        <v>0,00</v>
      </c>
    </row>
    <row r="184" spans="1:14" ht="15" customHeight="1" x14ac:dyDescent="0.25">
      <c r="A184" t="s">
        <v>498</v>
      </c>
      <c r="B184" t="s">
        <v>1408</v>
      </c>
      <c r="C184" t="s">
        <v>1409</v>
      </c>
      <c r="D184" t="s">
        <v>1285</v>
      </c>
      <c r="F184" t="s">
        <v>1050</v>
      </c>
      <c r="G184" t="s">
        <v>1385</v>
      </c>
      <c r="H184" s="17">
        <v>19.079999999999998</v>
      </c>
      <c r="I184">
        <v>2</v>
      </c>
      <c r="J184" s="15">
        <f t="shared" si="2"/>
        <v>38.159999999999997</v>
      </c>
      <c r="K184" s="10"/>
      <c r="L184" s="10">
        <f>+Tabla1[[#This Row],[UNIDADES]]*K184</f>
        <v>0</v>
      </c>
      <c r="M184" s="25"/>
      <c r="N184" s="28" t="str">
        <f>IF(Tabla1[[#This Row],[EN ALMACEN
SI/NO]]="SI",Tabla1[[#This Row],[IMPORTE]],"0,00")</f>
        <v>0,00</v>
      </c>
    </row>
    <row r="185" spans="1:14" ht="15" customHeight="1" x14ac:dyDescent="0.25">
      <c r="A185" t="s">
        <v>564</v>
      </c>
      <c r="B185" t="s">
        <v>1410</v>
      </c>
      <c r="C185" t="s">
        <v>1411</v>
      </c>
      <c r="D185" t="s">
        <v>1265</v>
      </c>
      <c r="F185" t="s">
        <v>1050</v>
      </c>
      <c r="G185" t="s">
        <v>1385</v>
      </c>
      <c r="H185" s="17">
        <v>41.03</v>
      </c>
      <c r="I185">
        <v>2</v>
      </c>
      <c r="J185" s="15">
        <f t="shared" si="2"/>
        <v>82.06</v>
      </c>
      <c r="K185" s="10"/>
      <c r="L185" s="10">
        <f>+Tabla1[[#This Row],[UNIDADES]]*K185</f>
        <v>0</v>
      </c>
      <c r="M185" s="25"/>
      <c r="N185" s="28" t="str">
        <f>IF(Tabla1[[#This Row],[EN ALMACEN
SI/NO]]="SI",Tabla1[[#This Row],[IMPORTE]],"0,00")</f>
        <v>0,00</v>
      </c>
    </row>
    <row r="186" spans="1:14" ht="15" customHeight="1" x14ac:dyDescent="0.25">
      <c r="A186" t="s">
        <v>499</v>
      </c>
      <c r="B186" t="s">
        <v>1412</v>
      </c>
      <c r="C186" t="s">
        <v>1411</v>
      </c>
      <c r="D186" t="s">
        <v>1285</v>
      </c>
      <c r="F186" t="s">
        <v>1050</v>
      </c>
      <c r="G186" t="s">
        <v>1385</v>
      </c>
      <c r="H186" s="17">
        <v>23.65</v>
      </c>
      <c r="I186">
        <v>29</v>
      </c>
      <c r="J186" s="15">
        <f t="shared" si="2"/>
        <v>685.84999999999991</v>
      </c>
      <c r="K186" s="10"/>
      <c r="L186" s="10">
        <f>+Tabla1[[#This Row],[UNIDADES]]*K186</f>
        <v>0</v>
      </c>
      <c r="M186" s="25"/>
      <c r="N186" s="28" t="str">
        <f>IF(Tabla1[[#This Row],[EN ALMACEN
SI/NO]]="SI",Tabla1[[#This Row],[IMPORTE]],"0,00")</f>
        <v>0,00</v>
      </c>
    </row>
    <row r="187" spans="1:14" ht="15" customHeight="1" x14ac:dyDescent="0.25">
      <c r="A187" t="s">
        <v>500</v>
      </c>
      <c r="B187" t="s">
        <v>1413</v>
      </c>
      <c r="C187" t="s">
        <v>1414</v>
      </c>
      <c r="D187" t="s">
        <v>1285</v>
      </c>
      <c r="F187" t="s">
        <v>1050</v>
      </c>
      <c r="G187" t="s">
        <v>1385</v>
      </c>
      <c r="H187" s="17">
        <v>37.840000000000003</v>
      </c>
      <c r="I187">
        <v>4</v>
      </c>
      <c r="J187" s="15">
        <f t="shared" si="2"/>
        <v>151.36000000000001</v>
      </c>
      <c r="K187" s="10"/>
      <c r="L187" s="10">
        <f>+Tabla1[[#This Row],[UNIDADES]]*K187</f>
        <v>0</v>
      </c>
      <c r="M187" s="25"/>
      <c r="N187" s="28" t="str">
        <f>IF(Tabla1[[#This Row],[EN ALMACEN
SI/NO]]="SI",Tabla1[[#This Row],[IMPORTE]],"0,00")</f>
        <v>0,00</v>
      </c>
    </row>
    <row r="188" spans="1:14" ht="15" customHeight="1" x14ac:dyDescent="0.25">
      <c r="A188" t="s">
        <v>501</v>
      </c>
      <c r="B188" t="s">
        <v>1415</v>
      </c>
      <c r="C188" t="s">
        <v>1416</v>
      </c>
      <c r="D188" t="s">
        <v>1285</v>
      </c>
      <c r="F188" t="s">
        <v>1050</v>
      </c>
      <c r="G188" t="s">
        <v>1385</v>
      </c>
      <c r="H188" s="17">
        <v>16.940000000000001</v>
      </c>
      <c r="I188">
        <v>6</v>
      </c>
      <c r="J188" s="15">
        <f t="shared" si="2"/>
        <v>101.64000000000001</v>
      </c>
      <c r="K188" s="10"/>
      <c r="L188" s="10">
        <f>+Tabla1[[#This Row],[UNIDADES]]*K188</f>
        <v>0</v>
      </c>
      <c r="M188" s="25"/>
      <c r="N188" s="28" t="str">
        <f>IF(Tabla1[[#This Row],[EN ALMACEN
SI/NO]]="SI",Tabla1[[#This Row],[IMPORTE]],"0,00")</f>
        <v>0,00</v>
      </c>
    </row>
    <row r="189" spans="1:14" ht="15" customHeight="1" x14ac:dyDescent="0.25">
      <c r="A189" t="s">
        <v>502</v>
      </c>
      <c r="B189" t="s">
        <v>1417</v>
      </c>
      <c r="C189" t="s">
        <v>1418</v>
      </c>
      <c r="D189" t="s">
        <v>1285</v>
      </c>
      <c r="F189" t="s">
        <v>1050</v>
      </c>
      <c r="G189" t="s">
        <v>1385</v>
      </c>
      <c r="H189" s="17">
        <v>19.62</v>
      </c>
      <c r="I189">
        <v>2</v>
      </c>
      <c r="J189" s="15">
        <f t="shared" si="2"/>
        <v>39.24</v>
      </c>
      <c r="K189" s="10"/>
      <c r="L189" s="10">
        <f>+Tabla1[[#This Row],[UNIDADES]]*K189</f>
        <v>0</v>
      </c>
      <c r="M189" s="25"/>
      <c r="N189" s="28" t="str">
        <f>IF(Tabla1[[#This Row],[EN ALMACEN
SI/NO]]="SI",Tabla1[[#This Row],[IMPORTE]],"0,00")</f>
        <v>0,00</v>
      </c>
    </row>
    <row r="190" spans="1:14" ht="15" customHeight="1" x14ac:dyDescent="0.25">
      <c r="A190" t="s">
        <v>503</v>
      </c>
      <c r="B190" t="s">
        <v>1419</v>
      </c>
      <c r="C190" t="s">
        <v>1420</v>
      </c>
      <c r="D190" t="s">
        <v>1285</v>
      </c>
      <c r="F190" t="s">
        <v>1050</v>
      </c>
      <c r="G190" t="s">
        <v>1421</v>
      </c>
      <c r="H190" s="17">
        <v>49.15</v>
      </c>
      <c r="I190">
        <v>1</v>
      </c>
      <c r="J190" s="15">
        <f t="shared" si="2"/>
        <v>49.15</v>
      </c>
      <c r="K190" s="10"/>
      <c r="L190" s="10">
        <f>+Tabla1[[#This Row],[UNIDADES]]*K190</f>
        <v>0</v>
      </c>
      <c r="M190" s="25"/>
      <c r="N190" s="28" t="str">
        <f>IF(Tabla1[[#This Row],[EN ALMACEN
SI/NO]]="SI",Tabla1[[#This Row],[IMPORTE]],"0,00")</f>
        <v>0,00</v>
      </c>
    </row>
    <row r="191" spans="1:14" ht="15" customHeight="1" x14ac:dyDescent="0.25">
      <c r="A191" t="s">
        <v>504</v>
      </c>
      <c r="B191" t="s">
        <v>1422</v>
      </c>
      <c r="C191" t="s">
        <v>1423</v>
      </c>
      <c r="D191" t="s">
        <v>1285</v>
      </c>
      <c r="F191" t="s">
        <v>1050</v>
      </c>
      <c r="G191" t="s">
        <v>1421</v>
      </c>
      <c r="H191" s="17">
        <v>33.29</v>
      </c>
      <c r="I191">
        <v>1</v>
      </c>
      <c r="J191" s="15">
        <f t="shared" si="2"/>
        <v>33.29</v>
      </c>
      <c r="K191" s="10"/>
      <c r="L191" s="10">
        <f>+Tabla1[[#This Row],[UNIDADES]]*K191</f>
        <v>0</v>
      </c>
      <c r="M191" s="25"/>
      <c r="N191" s="28" t="str">
        <f>IF(Tabla1[[#This Row],[EN ALMACEN
SI/NO]]="SI",Tabla1[[#This Row],[IMPORTE]],"0,00")</f>
        <v>0,00</v>
      </c>
    </row>
    <row r="192" spans="1:14" ht="15" customHeight="1" x14ac:dyDescent="0.25">
      <c r="A192" t="s">
        <v>505</v>
      </c>
      <c r="B192" t="s">
        <v>1424</v>
      </c>
      <c r="C192" t="s">
        <v>1425</v>
      </c>
      <c r="D192" t="s">
        <v>1285</v>
      </c>
      <c r="F192" t="s">
        <v>1050</v>
      </c>
      <c r="G192" t="s">
        <v>1421</v>
      </c>
      <c r="H192" s="17">
        <v>49.25</v>
      </c>
      <c r="I192">
        <v>1</v>
      </c>
      <c r="J192" s="15">
        <f t="shared" si="2"/>
        <v>49.25</v>
      </c>
      <c r="K192" s="10"/>
      <c r="L192" s="10">
        <f>+Tabla1[[#This Row],[UNIDADES]]*K192</f>
        <v>0</v>
      </c>
      <c r="M192" s="25"/>
      <c r="N192" s="28" t="str">
        <f>IF(Tabla1[[#This Row],[EN ALMACEN
SI/NO]]="SI",Tabla1[[#This Row],[IMPORTE]],"0,00")</f>
        <v>0,00</v>
      </c>
    </row>
    <row r="193" spans="1:14" ht="15" customHeight="1" x14ac:dyDescent="0.25">
      <c r="A193" t="s">
        <v>506</v>
      </c>
      <c r="B193" t="s">
        <v>1426</v>
      </c>
      <c r="C193" t="s">
        <v>1427</v>
      </c>
      <c r="D193" t="s">
        <v>1285</v>
      </c>
      <c r="F193" t="s">
        <v>1050</v>
      </c>
      <c r="G193" t="s">
        <v>1421</v>
      </c>
      <c r="H193" s="17">
        <v>33.36</v>
      </c>
      <c r="I193">
        <v>2</v>
      </c>
      <c r="J193" s="15">
        <f t="shared" si="2"/>
        <v>66.72</v>
      </c>
      <c r="K193" s="10"/>
      <c r="L193" s="10">
        <f>+Tabla1[[#This Row],[UNIDADES]]*K193</f>
        <v>0</v>
      </c>
      <c r="M193" s="25"/>
      <c r="N193" s="28" t="str">
        <f>IF(Tabla1[[#This Row],[EN ALMACEN
SI/NO]]="SI",Tabla1[[#This Row],[IMPORTE]],"0,00")</f>
        <v>0,00</v>
      </c>
    </row>
    <row r="194" spans="1:14" ht="15" customHeight="1" x14ac:dyDescent="0.25">
      <c r="A194" t="s">
        <v>507</v>
      </c>
      <c r="B194" t="s">
        <v>1428</v>
      </c>
      <c r="C194" t="s">
        <v>1429</v>
      </c>
      <c r="D194" t="s">
        <v>1285</v>
      </c>
      <c r="F194" t="s">
        <v>1050</v>
      </c>
      <c r="G194" t="s">
        <v>1421</v>
      </c>
      <c r="H194" s="17">
        <v>50.85</v>
      </c>
      <c r="I194">
        <v>1</v>
      </c>
      <c r="J194" s="15">
        <f t="shared" ref="J194:J257" si="3">+H194*I194</f>
        <v>50.85</v>
      </c>
      <c r="K194" s="10"/>
      <c r="L194" s="10">
        <f>+Tabla1[[#This Row],[UNIDADES]]*K194</f>
        <v>0</v>
      </c>
      <c r="M194" s="25"/>
      <c r="N194" s="28" t="str">
        <f>IF(Tabla1[[#This Row],[EN ALMACEN
SI/NO]]="SI",Tabla1[[#This Row],[IMPORTE]],"0,00")</f>
        <v>0,00</v>
      </c>
    </row>
    <row r="195" spans="1:14" ht="15" customHeight="1" x14ac:dyDescent="0.25">
      <c r="A195" t="s">
        <v>920</v>
      </c>
      <c r="B195" t="s">
        <v>1430</v>
      </c>
      <c r="C195" t="s">
        <v>1431</v>
      </c>
      <c r="D195" t="s">
        <v>1318</v>
      </c>
      <c r="F195" t="s">
        <v>1432</v>
      </c>
      <c r="G195" t="s">
        <v>1301</v>
      </c>
      <c r="H195" s="17">
        <v>11.66</v>
      </c>
      <c r="I195">
        <v>1</v>
      </c>
      <c r="J195" s="15">
        <f t="shared" si="3"/>
        <v>11.66</v>
      </c>
      <c r="K195" s="10"/>
      <c r="L195" s="10">
        <f>+Tabla1[[#This Row],[UNIDADES]]*K195</f>
        <v>0</v>
      </c>
      <c r="M195" s="25"/>
      <c r="N195" s="28" t="str">
        <f>IF(Tabla1[[#This Row],[EN ALMACEN
SI/NO]]="SI",Tabla1[[#This Row],[IMPORTE]],"0,00")</f>
        <v>0,00</v>
      </c>
    </row>
    <row r="196" spans="1:14" ht="15" customHeight="1" x14ac:dyDescent="0.25">
      <c r="A196" t="s">
        <v>411</v>
      </c>
      <c r="B196" t="s">
        <v>1433</v>
      </c>
      <c r="C196" t="s">
        <v>1434</v>
      </c>
      <c r="D196" t="s">
        <v>1435</v>
      </c>
      <c r="F196" t="s">
        <v>1069</v>
      </c>
      <c r="G196" t="s">
        <v>1301</v>
      </c>
      <c r="H196" s="17">
        <v>15.25</v>
      </c>
      <c r="I196">
        <v>2</v>
      </c>
      <c r="J196" s="15">
        <f t="shared" si="3"/>
        <v>30.5</v>
      </c>
      <c r="K196" s="10"/>
      <c r="L196" s="10">
        <f>+Tabla1[[#This Row],[UNIDADES]]*K196</f>
        <v>0</v>
      </c>
      <c r="M196" s="25"/>
      <c r="N196" s="28" t="str">
        <f>IF(Tabla1[[#This Row],[EN ALMACEN
SI/NO]]="SI",Tabla1[[#This Row],[IMPORTE]],"0,00")</f>
        <v>0,00</v>
      </c>
    </row>
    <row r="197" spans="1:14" ht="15" customHeight="1" x14ac:dyDescent="0.25">
      <c r="A197" t="s">
        <v>410</v>
      </c>
      <c r="B197" t="s">
        <v>1436</v>
      </c>
      <c r="C197" t="s">
        <v>1437</v>
      </c>
      <c r="D197" t="s">
        <v>1435</v>
      </c>
      <c r="F197" t="s">
        <v>1069</v>
      </c>
      <c r="G197" t="s">
        <v>1301</v>
      </c>
      <c r="H197" s="17">
        <v>8.16</v>
      </c>
      <c r="I197">
        <v>6</v>
      </c>
      <c r="J197" s="15">
        <f t="shared" si="3"/>
        <v>48.96</v>
      </c>
      <c r="K197" s="10"/>
      <c r="L197" s="10">
        <f>+Tabla1[[#This Row],[UNIDADES]]*K197</f>
        <v>0</v>
      </c>
      <c r="M197" s="25"/>
      <c r="N197" s="28" t="str">
        <f>IF(Tabla1[[#This Row],[EN ALMACEN
SI/NO]]="SI",Tabla1[[#This Row],[IMPORTE]],"0,00")</f>
        <v>0,00</v>
      </c>
    </row>
    <row r="198" spans="1:14" ht="15" customHeight="1" x14ac:dyDescent="0.25">
      <c r="A198" t="s">
        <v>412</v>
      </c>
      <c r="B198" t="s">
        <v>1438</v>
      </c>
      <c r="C198" t="s">
        <v>1439</v>
      </c>
      <c r="D198" t="s">
        <v>1435</v>
      </c>
      <c r="F198" t="s">
        <v>1069</v>
      </c>
      <c r="G198" t="s">
        <v>1301</v>
      </c>
      <c r="H198" s="17">
        <v>9.8699999999999992</v>
      </c>
      <c r="I198">
        <v>4</v>
      </c>
      <c r="J198" s="15">
        <f t="shared" si="3"/>
        <v>39.479999999999997</v>
      </c>
      <c r="K198" s="10"/>
      <c r="L198" s="10">
        <f>+Tabla1[[#This Row],[UNIDADES]]*K198</f>
        <v>0</v>
      </c>
      <c r="M198" s="25"/>
      <c r="N198" s="28" t="str">
        <f>IF(Tabla1[[#This Row],[EN ALMACEN
SI/NO]]="SI",Tabla1[[#This Row],[IMPORTE]],"0,00")</f>
        <v>0,00</v>
      </c>
    </row>
    <row r="199" spans="1:14" ht="15" customHeight="1" x14ac:dyDescent="0.25">
      <c r="A199" t="s">
        <v>413</v>
      </c>
      <c r="B199" t="s">
        <v>1440</v>
      </c>
      <c r="C199" t="s">
        <v>1441</v>
      </c>
      <c r="D199" t="s">
        <v>1435</v>
      </c>
      <c r="F199" t="s">
        <v>1069</v>
      </c>
      <c r="G199" t="s">
        <v>1301</v>
      </c>
      <c r="H199" s="17">
        <v>103.79</v>
      </c>
      <c r="I199">
        <v>3</v>
      </c>
      <c r="J199" s="15">
        <f t="shared" si="3"/>
        <v>311.37</v>
      </c>
      <c r="K199" s="10"/>
      <c r="L199" s="10">
        <f>+Tabla1[[#This Row],[UNIDADES]]*K199</f>
        <v>0</v>
      </c>
      <c r="M199" s="25"/>
      <c r="N199" s="28" t="str">
        <f>IF(Tabla1[[#This Row],[EN ALMACEN
SI/NO]]="SI",Tabla1[[#This Row],[IMPORTE]],"0,00")</f>
        <v>0,00</v>
      </c>
    </row>
    <row r="200" spans="1:14" ht="15" customHeight="1" x14ac:dyDescent="0.25">
      <c r="A200" t="s">
        <v>414</v>
      </c>
      <c r="B200" t="s">
        <v>1442</v>
      </c>
      <c r="C200" t="s">
        <v>1443</v>
      </c>
      <c r="D200" t="s">
        <v>1435</v>
      </c>
      <c r="F200" t="s">
        <v>1069</v>
      </c>
      <c r="G200" t="s">
        <v>1301</v>
      </c>
      <c r="H200" s="17">
        <v>13.24</v>
      </c>
      <c r="I200">
        <v>8</v>
      </c>
      <c r="J200" s="15">
        <f t="shared" si="3"/>
        <v>105.92</v>
      </c>
      <c r="K200" s="10"/>
      <c r="L200" s="10">
        <f>+Tabla1[[#This Row],[UNIDADES]]*K200</f>
        <v>0</v>
      </c>
      <c r="M200" s="25"/>
      <c r="N200" s="28" t="str">
        <f>IF(Tabla1[[#This Row],[EN ALMACEN
SI/NO]]="SI",Tabla1[[#This Row],[IMPORTE]],"0,00")</f>
        <v>0,00</v>
      </c>
    </row>
    <row r="201" spans="1:14" ht="15" customHeight="1" x14ac:dyDescent="0.25">
      <c r="A201" t="s">
        <v>177</v>
      </c>
      <c r="B201" t="s">
        <v>1444</v>
      </c>
      <c r="C201" t="s">
        <v>1445</v>
      </c>
      <c r="D201" t="s">
        <v>1446</v>
      </c>
      <c r="F201" t="s">
        <v>1069</v>
      </c>
      <c r="G201" t="s">
        <v>1301</v>
      </c>
      <c r="H201" s="17">
        <v>13.7</v>
      </c>
      <c r="I201">
        <v>11</v>
      </c>
      <c r="J201" s="15">
        <f t="shared" si="3"/>
        <v>150.69999999999999</v>
      </c>
      <c r="K201" s="10"/>
      <c r="L201" s="10">
        <f>+Tabla1[[#This Row],[UNIDADES]]*K201</f>
        <v>0</v>
      </c>
      <c r="M201" s="25"/>
      <c r="N201" s="28" t="str">
        <f>IF(Tabla1[[#This Row],[EN ALMACEN
SI/NO]]="SI",Tabla1[[#This Row],[IMPORTE]],"0,00")</f>
        <v>0,00</v>
      </c>
    </row>
    <row r="202" spans="1:14" ht="15" customHeight="1" x14ac:dyDescent="0.25">
      <c r="A202" t="s">
        <v>178</v>
      </c>
      <c r="B202" t="s">
        <v>1447</v>
      </c>
      <c r="C202" t="s">
        <v>1448</v>
      </c>
      <c r="D202" t="s">
        <v>1446</v>
      </c>
      <c r="F202" t="s">
        <v>1069</v>
      </c>
      <c r="G202" t="s">
        <v>1301</v>
      </c>
      <c r="H202" s="17">
        <v>9.52</v>
      </c>
      <c r="I202">
        <v>13</v>
      </c>
      <c r="J202" s="15">
        <f t="shared" si="3"/>
        <v>123.75999999999999</v>
      </c>
      <c r="K202" s="10"/>
      <c r="L202" s="10">
        <f>+Tabla1[[#This Row],[UNIDADES]]*K202</f>
        <v>0</v>
      </c>
      <c r="M202" s="25"/>
      <c r="N202" s="28" t="str">
        <f>IF(Tabla1[[#This Row],[EN ALMACEN
SI/NO]]="SI",Tabla1[[#This Row],[IMPORTE]],"0,00")</f>
        <v>0,00</v>
      </c>
    </row>
    <row r="203" spans="1:14" ht="15" customHeight="1" x14ac:dyDescent="0.25">
      <c r="A203" t="s">
        <v>398</v>
      </c>
      <c r="B203" t="s">
        <v>1449</v>
      </c>
      <c r="C203" t="s">
        <v>1450</v>
      </c>
      <c r="D203" t="s">
        <v>1435</v>
      </c>
      <c r="F203" t="s">
        <v>1069</v>
      </c>
      <c r="G203" t="s">
        <v>1301</v>
      </c>
      <c r="H203" s="17">
        <v>17.440000000000001</v>
      </c>
      <c r="I203">
        <v>2</v>
      </c>
      <c r="J203" s="15">
        <f t="shared" si="3"/>
        <v>34.880000000000003</v>
      </c>
      <c r="K203" s="10"/>
      <c r="L203" s="10">
        <f>+Tabla1[[#This Row],[UNIDADES]]*K203</f>
        <v>0</v>
      </c>
      <c r="M203" s="25"/>
      <c r="N203" s="28" t="str">
        <f>IF(Tabla1[[#This Row],[EN ALMACEN
SI/NO]]="SI",Tabla1[[#This Row],[IMPORTE]],"0,00")</f>
        <v>0,00</v>
      </c>
    </row>
    <row r="204" spans="1:14" ht="15" customHeight="1" x14ac:dyDescent="0.25">
      <c r="A204" t="s">
        <v>176</v>
      </c>
      <c r="B204" t="s">
        <v>1451</v>
      </c>
      <c r="C204" t="s">
        <v>1450</v>
      </c>
      <c r="D204" t="s">
        <v>1446</v>
      </c>
      <c r="F204" t="s">
        <v>1069</v>
      </c>
      <c r="G204" t="s">
        <v>1301</v>
      </c>
      <c r="H204" s="17">
        <v>5.8</v>
      </c>
      <c r="I204">
        <v>29</v>
      </c>
      <c r="J204" s="15">
        <f t="shared" si="3"/>
        <v>168.2</v>
      </c>
      <c r="K204" s="10"/>
      <c r="L204" s="10">
        <f>+Tabla1[[#This Row],[UNIDADES]]*K204</f>
        <v>0</v>
      </c>
      <c r="M204" s="25"/>
      <c r="N204" s="28" t="str">
        <f>IF(Tabla1[[#This Row],[EN ALMACEN
SI/NO]]="SI",Tabla1[[#This Row],[IMPORTE]],"0,00")</f>
        <v>0,00</v>
      </c>
    </row>
    <row r="205" spans="1:14" ht="15" customHeight="1" x14ac:dyDescent="0.25">
      <c r="A205" t="s">
        <v>179</v>
      </c>
      <c r="B205" t="s">
        <v>1452</v>
      </c>
      <c r="C205" t="s">
        <v>1453</v>
      </c>
      <c r="D205" t="s">
        <v>1446</v>
      </c>
      <c r="F205" t="s">
        <v>1069</v>
      </c>
      <c r="G205" t="s">
        <v>1301</v>
      </c>
      <c r="H205" s="17">
        <v>2.79</v>
      </c>
      <c r="I205">
        <v>20</v>
      </c>
      <c r="J205" s="15">
        <f t="shared" si="3"/>
        <v>55.8</v>
      </c>
      <c r="K205" s="10"/>
      <c r="L205" s="10">
        <f>+Tabla1[[#This Row],[UNIDADES]]*K205</f>
        <v>0</v>
      </c>
      <c r="M205" s="25"/>
      <c r="N205" s="28" t="str">
        <f>IF(Tabla1[[#This Row],[EN ALMACEN
SI/NO]]="SI",Tabla1[[#This Row],[IMPORTE]],"0,00")</f>
        <v>0,00</v>
      </c>
    </row>
    <row r="206" spans="1:14" ht="15" customHeight="1" x14ac:dyDescent="0.25">
      <c r="A206" t="s">
        <v>181</v>
      </c>
      <c r="B206" t="s">
        <v>1454</v>
      </c>
      <c r="C206" t="s">
        <v>1455</v>
      </c>
      <c r="D206" t="s">
        <v>1446</v>
      </c>
      <c r="F206" t="s">
        <v>1069</v>
      </c>
      <c r="G206" t="s">
        <v>1301</v>
      </c>
      <c r="H206" s="17">
        <v>59.25</v>
      </c>
      <c r="I206">
        <v>3</v>
      </c>
      <c r="J206" s="15">
        <f t="shared" si="3"/>
        <v>177.75</v>
      </c>
      <c r="K206" s="10"/>
      <c r="L206" s="10">
        <f>+Tabla1[[#This Row],[UNIDADES]]*K206</f>
        <v>0</v>
      </c>
      <c r="M206" s="25"/>
      <c r="N206" s="28" t="str">
        <f>IF(Tabla1[[#This Row],[EN ALMACEN
SI/NO]]="SI",Tabla1[[#This Row],[IMPORTE]],"0,00")</f>
        <v>0,00</v>
      </c>
    </row>
    <row r="207" spans="1:14" ht="15" customHeight="1" x14ac:dyDescent="0.25">
      <c r="A207" t="s">
        <v>399</v>
      </c>
      <c r="B207" t="s">
        <v>1456</v>
      </c>
      <c r="C207" t="s">
        <v>1457</v>
      </c>
      <c r="D207" t="s">
        <v>1435</v>
      </c>
      <c r="F207" t="s">
        <v>1069</v>
      </c>
      <c r="G207" t="s">
        <v>1301</v>
      </c>
      <c r="H207" s="17">
        <v>92.56</v>
      </c>
      <c r="I207">
        <v>5</v>
      </c>
      <c r="J207" s="15">
        <f t="shared" si="3"/>
        <v>462.8</v>
      </c>
      <c r="K207" s="10"/>
      <c r="L207" s="10">
        <f>+Tabla1[[#This Row],[UNIDADES]]*K207</f>
        <v>0</v>
      </c>
      <c r="M207" s="25"/>
      <c r="N207" s="28" t="str">
        <f>IF(Tabla1[[#This Row],[EN ALMACEN
SI/NO]]="SI",Tabla1[[#This Row],[IMPORTE]],"0,00")</f>
        <v>0,00</v>
      </c>
    </row>
    <row r="208" spans="1:14" ht="15" customHeight="1" x14ac:dyDescent="0.25">
      <c r="A208" t="s">
        <v>180</v>
      </c>
      <c r="B208" t="s">
        <v>1458</v>
      </c>
      <c r="C208" t="s">
        <v>1457</v>
      </c>
      <c r="D208" t="s">
        <v>1446</v>
      </c>
      <c r="F208" t="s">
        <v>1069</v>
      </c>
      <c r="G208" t="s">
        <v>1301</v>
      </c>
      <c r="H208" s="17">
        <v>22.32</v>
      </c>
      <c r="I208">
        <v>17</v>
      </c>
      <c r="J208" s="15">
        <f t="shared" si="3"/>
        <v>379.44</v>
      </c>
      <c r="K208" s="10"/>
      <c r="L208" s="10">
        <f>+Tabla1[[#This Row],[UNIDADES]]*K208</f>
        <v>0</v>
      </c>
      <c r="M208" s="25"/>
      <c r="N208" s="28" t="str">
        <f>IF(Tabla1[[#This Row],[EN ALMACEN
SI/NO]]="SI",Tabla1[[#This Row],[IMPORTE]],"0,00")</f>
        <v>0,00</v>
      </c>
    </row>
    <row r="209" spans="1:14" ht="15" customHeight="1" x14ac:dyDescent="0.25">
      <c r="A209" t="s">
        <v>400</v>
      </c>
      <c r="B209" t="s">
        <v>1459</v>
      </c>
      <c r="C209" t="s">
        <v>1460</v>
      </c>
      <c r="D209" t="s">
        <v>1435</v>
      </c>
      <c r="F209" t="s">
        <v>1069</v>
      </c>
      <c r="G209" t="s">
        <v>1301</v>
      </c>
      <c r="H209" s="17">
        <v>12.15</v>
      </c>
      <c r="I209">
        <v>1</v>
      </c>
      <c r="J209" s="15">
        <f t="shared" si="3"/>
        <v>12.15</v>
      </c>
      <c r="K209" s="10"/>
      <c r="L209" s="10">
        <f>+Tabla1[[#This Row],[UNIDADES]]*K209</f>
        <v>0</v>
      </c>
      <c r="M209" s="25"/>
      <c r="N209" s="28" t="str">
        <f>IF(Tabla1[[#This Row],[EN ALMACEN
SI/NO]]="SI",Tabla1[[#This Row],[IMPORTE]],"0,00")</f>
        <v>0,00</v>
      </c>
    </row>
    <row r="210" spans="1:14" ht="15" customHeight="1" x14ac:dyDescent="0.25">
      <c r="A210" t="s">
        <v>182</v>
      </c>
      <c r="B210" t="s">
        <v>1461</v>
      </c>
      <c r="C210" t="s">
        <v>1460</v>
      </c>
      <c r="D210" t="s">
        <v>1446</v>
      </c>
      <c r="F210" t="s">
        <v>1069</v>
      </c>
      <c r="G210" t="s">
        <v>1301</v>
      </c>
      <c r="H210" s="17">
        <v>3.89</v>
      </c>
      <c r="I210">
        <v>26</v>
      </c>
      <c r="J210" s="15">
        <f t="shared" si="3"/>
        <v>101.14</v>
      </c>
      <c r="K210" s="10"/>
      <c r="L210" s="10">
        <f>+Tabla1[[#This Row],[UNIDADES]]*K210</f>
        <v>0</v>
      </c>
      <c r="M210" s="25"/>
      <c r="N210" s="28" t="str">
        <f>IF(Tabla1[[#This Row],[EN ALMACEN
SI/NO]]="SI",Tabla1[[#This Row],[IMPORTE]],"0,00")</f>
        <v>0,00</v>
      </c>
    </row>
    <row r="211" spans="1:14" ht="15" customHeight="1" x14ac:dyDescent="0.25">
      <c r="A211" t="s">
        <v>402</v>
      </c>
      <c r="B211" t="s">
        <v>1462</v>
      </c>
      <c r="C211" t="s">
        <v>1463</v>
      </c>
      <c r="D211" t="s">
        <v>1435</v>
      </c>
      <c r="F211" t="s">
        <v>1069</v>
      </c>
      <c r="G211" t="s">
        <v>1301</v>
      </c>
      <c r="H211" s="17">
        <v>48.6</v>
      </c>
      <c r="I211">
        <v>2</v>
      </c>
      <c r="J211" s="15">
        <f t="shared" si="3"/>
        <v>97.2</v>
      </c>
      <c r="K211" s="10"/>
      <c r="L211" s="10">
        <f>+Tabla1[[#This Row],[UNIDADES]]*K211</f>
        <v>0</v>
      </c>
      <c r="M211" s="25"/>
      <c r="N211" s="28" t="str">
        <f>IF(Tabla1[[#This Row],[EN ALMACEN
SI/NO]]="SI",Tabla1[[#This Row],[IMPORTE]],"0,00")</f>
        <v>0,00</v>
      </c>
    </row>
    <row r="212" spans="1:14" ht="15" customHeight="1" x14ac:dyDescent="0.25">
      <c r="A212" t="s">
        <v>191</v>
      </c>
      <c r="B212" t="s">
        <v>1464</v>
      </c>
      <c r="C212" t="s">
        <v>1463</v>
      </c>
      <c r="D212" t="s">
        <v>1446</v>
      </c>
      <c r="F212" t="s">
        <v>1069</v>
      </c>
      <c r="G212" t="s">
        <v>1301</v>
      </c>
      <c r="H212" s="17">
        <v>13.7</v>
      </c>
      <c r="I212">
        <v>15</v>
      </c>
      <c r="J212" s="15">
        <f t="shared" si="3"/>
        <v>205.5</v>
      </c>
      <c r="K212" s="10"/>
      <c r="L212" s="10">
        <f>+Tabla1[[#This Row],[UNIDADES]]*K212</f>
        <v>0</v>
      </c>
      <c r="M212" s="25"/>
      <c r="N212" s="28" t="str">
        <f>IF(Tabla1[[#This Row],[EN ALMACEN
SI/NO]]="SI",Tabla1[[#This Row],[IMPORTE]],"0,00")</f>
        <v>0,00</v>
      </c>
    </row>
    <row r="213" spans="1:14" ht="15" customHeight="1" x14ac:dyDescent="0.25">
      <c r="A213" t="s">
        <v>403</v>
      </c>
      <c r="B213" t="s">
        <v>1465</v>
      </c>
      <c r="C213" t="s">
        <v>1466</v>
      </c>
      <c r="D213" t="s">
        <v>1435</v>
      </c>
      <c r="F213" t="s">
        <v>1069</v>
      </c>
      <c r="G213" t="s">
        <v>1301</v>
      </c>
      <c r="H213" s="17">
        <v>30.15</v>
      </c>
      <c r="I213">
        <v>2</v>
      </c>
      <c r="J213" s="15">
        <f t="shared" si="3"/>
        <v>60.3</v>
      </c>
      <c r="K213" s="10"/>
      <c r="L213" s="10">
        <f>+Tabla1[[#This Row],[UNIDADES]]*K213</f>
        <v>0</v>
      </c>
      <c r="M213" s="25"/>
      <c r="N213" s="28" t="str">
        <f>IF(Tabla1[[#This Row],[EN ALMACEN
SI/NO]]="SI",Tabla1[[#This Row],[IMPORTE]],"0,00")</f>
        <v>0,00</v>
      </c>
    </row>
    <row r="214" spans="1:14" ht="15" customHeight="1" x14ac:dyDescent="0.25">
      <c r="A214" t="s">
        <v>192</v>
      </c>
      <c r="B214" t="s">
        <v>1467</v>
      </c>
      <c r="C214" t="s">
        <v>1466</v>
      </c>
      <c r="D214" t="s">
        <v>1446</v>
      </c>
      <c r="F214" t="s">
        <v>1069</v>
      </c>
      <c r="G214" t="s">
        <v>1301</v>
      </c>
      <c r="H214" s="17">
        <v>9.52</v>
      </c>
      <c r="I214">
        <v>8</v>
      </c>
      <c r="J214" s="15">
        <f t="shared" si="3"/>
        <v>76.16</v>
      </c>
      <c r="K214" s="10"/>
      <c r="L214" s="10">
        <f>+Tabla1[[#This Row],[UNIDADES]]*K214</f>
        <v>0</v>
      </c>
      <c r="M214" s="25"/>
      <c r="N214" s="28" t="str">
        <f>IF(Tabla1[[#This Row],[EN ALMACEN
SI/NO]]="SI",Tabla1[[#This Row],[IMPORTE]],"0,00")</f>
        <v>0,00</v>
      </c>
    </row>
    <row r="215" spans="1:14" ht="15" customHeight="1" x14ac:dyDescent="0.25">
      <c r="A215" t="s">
        <v>401</v>
      </c>
      <c r="B215" t="s">
        <v>1468</v>
      </c>
      <c r="C215" t="s">
        <v>1469</v>
      </c>
      <c r="D215" t="s">
        <v>1435</v>
      </c>
      <c r="F215" t="s">
        <v>1069</v>
      </c>
      <c r="G215" t="s">
        <v>1301</v>
      </c>
      <c r="H215" s="17">
        <v>17.45</v>
      </c>
      <c r="I215">
        <v>2</v>
      </c>
      <c r="J215" s="15">
        <f t="shared" si="3"/>
        <v>34.9</v>
      </c>
      <c r="K215" s="10"/>
      <c r="L215" s="10">
        <f>+Tabla1[[#This Row],[UNIDADES]]*K215</f>
        <v>0</v>
      </c>
      <c r="M215" s="25"/>
      <c r="N215" s="28" t="str">
        <f>IF(Tabla1[[#This Row],[EN ALMACEN
SI/NO]]="SI",Tabla1[[#This Row],[IMPORTE]],"0,00")</f>
        <v>0,00</v>
      </c>
    </row>
    <row r="216" spans="1:14" ht="15" customHeight="1" x14ac:dyDescent="0.25">
      <c r="A216" t="s">
        <v>190</v>
      </c>
      <c r="B216" t="s">
        <v>1470</v>
      </c>
      <c r="C216" t="s">
        <v>1469</v>
      </c>
      <c r="D216" t="s">
        <v>1446</v>
      </c>
      <c r="F216" t="s">
        <v>1069</v>
      </c>
      <c r="G216" t="s">
        <v>1301</v>
      </c>
      <c r="H216" s="17">
        <v>5.42</v>
      </c>
      <c r="I216">
        <v>51</v>
      </c>
      <c r="J216" s="15">
        <f t="shared" si="3"/>
        <v>276.42</v>
      </c>
      <c r="K216" s="10"/>
      <c r="L216" s="10">
        <f>+Tabla1[[#This Row],[UNIDADES]]*K216</f>
        <v>0</v>
      </c>
      <c r="M216" s="25"/>
      <c r="N216" s="28" t="str">
        <f>IF(Tabla1[[#This Row],[EN ALMACEN
SI/NO]]="SI",Tabla1[[#This Row],[IMPORTE]],"0,00")</f>
        <v>0,00</v>
      </c>
    </row>
    <row r="217" spans="1:14" ht="15" customHeight="1" x14ac:dyDescent="0.25">
      <c r="A217" t="s">
        <v>193</v>
      </c>
      <c r="B217" t="s">
        <v>1471</v>
      </c>
      <c r="C217" t="s">
        <v>1472</v>
      </c>
      <c r="D217" t="s">
        <v>1446</v>
      </c>
      <c r="F217" t="s">
        <v>1069</v>
      </c>
      <c r="G217" t="s">
        <v>1301</v>
      </c>
      <c r="H217" s="17">
        <v>2.6</v>
      </c>
      <c r="I217">
        <v>17</v>
      </c>
      <c r="J217" s="15">
        <f t="shared" si="3"/>
        <v>44.2</v>
      </c>
      <c r="K217" s="10"/>
      <c r="L217" s="10">
        <f>+Tabla1[[#This Row],[UNIDADES]]*K217</f>
        <v>0</v>
      </c>
      <c r="M217" s="25"/>
      <c r="N217" s="28" t="str">
        <f>IF(Tabla1[[#This Row],[EN ALMACEN
SI/NO]]="SI",Tabla1[[#This Row],[IMPORTE]],"0,00")</f>
        <v>0,00</v>
      </c>
    </row>
    <row r="218" spans="1:14" ht="15" customHeight="1" x14ac:dyDescent="0.25">
      <c r="A218" t="s">
        <v>404</v>
      </c>
      <c r="B218" t="s">
        <v>1473</v>
      </c>
      <c r="C218" t="s">
        <v>1474</v>
      </c>
      <c r="D218" t="s">
        <v>1435</v>
      </c>
      <c r="F218" t="s">
        <v>1069</v>
      </c>
      <c r="G218" t="s">
        <v>1301</v>
      </c>
      <c r="H218" s="17">
        <v>92.56</v>
      </c>
      <c r="I218">
        <v>4</v>
      </c>
      <c r="J218" s="15">
        <f t="shared" si="3"/>
        <v>370.24</v>
      </c>
      <c r="K218" s="10"/>
      <c r="L218" s="10">
        <f>+Tabla1[[#This Row],[UNIDADES]]*K218</f>
        <v>0</v>
      </c>
      <c r="M218" s="25"/>
      <c r="N218" s="28" t="str">
        <f>IF(Tabla1[[#This Row],[EN ALMACEN
SI/NO]]="SI",Tabla1[[#This Row],[IMPORTE]],"0,00")</f>
        <v>0,00</v>
      </c>
    </row>
    <row r="219" spans="1:14" ht="15" customHeight="1" x14ac:dyDescent="0.25">
      <c r="A219" t="s">
        <v>194</v>
      </c>
      <c r="B219" t="s">
        <v>1475</v>
      </c>
      <c r="C219" t="s">
        <v>1474</v>
      </c>
      <c r="D219" t="s">
        <v>1446</v>
      </c>
      <c r="F219" t="s">
        <v>1069</v>
      </c>
      <c r="G219" t="s">
        <v>1301</v>
      </c>
      <c r="H219" s="17">
        <v>22.32</v>
      </c>
      <c r="I219">
        <v>20</v>
      </c>
      <c r="J219" s="15">
        <f t="shared" si="3"/>
        <v>446.4</v>
      </c>
      <c r="K219" s="10"/>
      <c r="L219" s="10">
        <f>+Tabla1[[#This Row],[UNIDADES]]*K219</f>
        <v>0</v>
      </c>
      <c r="M219" s="25"/>
      <c r="N219" s="28" t="str">
        <f>IF(Tabla1[[#This Row],[EN ALMACEN
SI/NO]]="SI",Tabla1[[#This Row],[IMPORTE]],"0,00")</f>
        <v>0,00</v>
      </c>
    </row>
    <row r="220" spans="1:14" ht="15" customHeight="1" x14ac:dyDescent="0.25">
      <c r="A220" t="s">
        <v>195</v>
      </c>
      <c r="B220" t="s">
        <v>1476</v>
      </c>
      <c r="C220" t="s">
        <v>1477</v>
      </c>
      <c r="D220" t="s">
        <v>1446</v>
      </c>
      <c r="F220" t="s">
        <v>1069</v>
      </c>
      <c r="G220" t="s">
        <v>1301</v>
      </c>
      <c r="H220" s="17">
        <v>3.81</v>
      </c>
      <c r="I220">
        <v>28</v>
      </c>
      <c r="J220" s="15">
        <f t="shared" si="3"/>
        <v>106.68</v>
      </c>
      <c r="K220" s="10"/>
      <c r="L220" s="10">
        <f>+Tabla1[[#This Row],[UNIDADES]]*K220</f>
        <v>0</v>
      </c>
      <c r="M220" s="25"/>
      <c r="N220" s="28" t="str">
        <f>IF(Tabla1[[#This Row],[EN ALMACEN
SI/NO]]="SI",Tabla1[[#This Row],[IMPORTE]],"0,00")</f>
        <v>0,00</v>
      </c>
    </row>
    <row r="221" spans="1:14" ht="15" customHeight="1" x14ac:dyDescent="0.25">
      <c r="A221" t="s">
        <v>406</v>
      </c>
      <c r="B221" t="s">
        <v>1478</v>
      </c>
      <c r="C221" t="s">
        <v>1479</v>
      </c>
      <c r="D221" t="s">
        <v>1435</v>
      </c>
      <c r="F221" t="s">
        <v>1069</v>
      </c>
      <c r="G221" t="s">
        <v>1301</v>
      </c>
      <c r="H221" s="17">
        <v>84</v>
      </c>
      <c r="I221">
        <v>5</v>
      </c>
      <c r="J221" s="15">
        <f t="shared" si="3"/>
        <v>420</v>
      </c>
      <c r="K221" s="10"/>
      <c r="L221" s="10">
        <f>+Tabla1[[#This Row],[UNIDADES]]*K221</f>
        <v>0</v>
      </c>
      <c r="M221" s="25"/>
      <c r="N221" s="28" t="str">
        <f>IF(Tabla1[[#This Row],[EN ALMACEN
SI/NO]]="SI",Tabla1[[#This Row],[IMPORTE]],"0,00")</f>
        <v>0,00</v>
      </c>
    </row>
    <row r="222" spans="1:14" ht="15" customHeight="1" x14ac:dyDescent="0.25">
      <c r="A222" t="s">
        <v>197</v>
      </c>
      <c r="B222" t="s">
        <v>1480</v>
      </c>
      <c r="C222" t="s">
        <v>1479</v>
      </c>
      <c r="D222" t="s">
        <v>1446</v>
      </c>
      <c r="F222" t="s">
        <v>1069</v>
      </c>
      <c r="G222" t="s">
        <v>1301</v>
      </c>
      <c r="H222" s="17">
        <v>20.399999999999999</v>
      </c>
      <c r="I222">
        <v>28</v>
      </c>
      <c r="J222" s="15">
        <f t="shared" si="3"/>
        <v>571.19999999999993</v>
      </c>
      <c r="K222" s="10"/>
      <c r="L222" s="10">
        <f>+Tabla1[[#This Row],[UNIDADES]]*K222</f>
        <v>0</v>
      </c>
      <c r="M222" s="25"/>
      <c r="N222" s="28" t="str">
        <f>IF(Tabla1[[#This Row],[EN ALMACEN
SI/NO]]="SI",Tabla1[[#This Row],[IMPORTE]],"0,00")</f>
        <v>0,00</v>
      </c>
    </row>
    <row r="223" spans="1:14" ht="15" customHeight="1" x14ac:dyDescent="0.25">
      <c r="A223" t="s">
        <v>407</v>
      </c>
      <c r="B223" t="s">
        <v>1481</v>
      </c>
      <c r="C223" t="s">
        <v>1482</v>
      </c>
      <c r="D223" t="s">
        <v>1435</v>
      </c>
      <c r="F223" t="s">
        <v>1069</v>
      </c>
      <c r="G223" t="s">
        <v>1301</v>
      </c>
      <c r="H223" s="17">
        <v>44.25</v>
      </c>
      <c r="I223">
        <v>2</v>
      </c>
      <c r="J223" s="15">
        <f t="shared" si="3"/>
        <v>88.5</v>
      </c>
      <c r="K223" s="10"/>
      <c r="L223" s="10">
        <f>+Tabla1[[#This Row],[UNIDADES]]*K223</f>
        <v>0</v>
      </c>
      <c r="M223" s="25"/>
      <c r="N223" s="28" t="str">
        <f>IF(Tabla1[[#This Row],[EN ALMACEN
SI/NO]]="SI",Tabla1[[#This Row],[IMPORTE]],"0,00")</f>
        <v>0,00</v>
      </c>
    </row>
    <row r="224" spans="1:14" ht="15" customHeight="1" x14ac:dyDescent="0.25">
      <c r="A224" t="s">
        <v>198</v>
      </c>
      <c r="B224" t="s">
        <v>1483</v>
      </c>
      <c r="C224" t="s">
        <v>1482</v>
      </c>
      <c r="D224" t="s">
        <v>1446</v>
      </c>
      <c r="F224" t="s">
        <v>1069</v>
      </c>
      <c r="G224" t="s">
        <v>1301</v>
      </c>
      <c r="H224" s="17">
        <v>13.57</v>
      </c>
      <c r="I224">
        <v>10</v>
      </c>
      <c r="J224" s="15">
        <f t="shared" si="3"/>
        <v>135.69999999999999</v>
      </c>
      <c r="K224" s="10"/>
      <c r="L224" s="10">
        <f>+Tabla1[[#This Row],[UNIDADES]]*K224</f>
        <v>0</v>
      </c>
      <c r="M224" s="25"/>
      <c r="N224" s="28" t="str">
        <f>IF(Tabla1[[#This Row],[EN ALMACEN
SI/NO]]="SI",Tabla1[[#This Row],[IMPORTE]],"0,00")</f>
        <v>0,00</v>
      </c>
    </row>
    <row r="225" spans="1:14" ht="15" customHeight="1" x14ac:dyDescent="0.25">
      <c r="A225" t="s">
        <v>405</v>
      </c>
      <c r="B225" t="s">
        <v>1484</v>
      </c>
      <c r="C225" t="s">
        <v>1485</v>
      </c>
      <c r="D225" t="s">
        <v>1435</v>
      </c>
      <c r="F225" t="s">
        <v>1069</v>
      </c>
      <c r="G225" t="s">
        <v>1301</v>
      </c>
      <c r="H225" s="17">
        <v>27.66</v>
      </c>
      <c r="I225">
        <v>4</v>
      </c>
      <c r="J225" s="15">
        <f t="shared" si="3"/>
        <v>110.64</v>
      </c>
      <c r="K225" s="10"/>
      <c r="L225" s="10">
        <f>+Tabla1[[#This Row],[UNIDADES]]*K225</f>
        <v>0</v>
      </c>
      <c r="M225" s="25"/>
      <c r="N225" s="28" t="str">
        <f>IF(Tabla1[[#This Row],[EN ALMACEN
SI/NO]]="SI",Tabla1[[#This Row],[IMPORTE]],"0,00")</f>
        <v>0,00</v>
      </c>
    </row>
    <row r="226" spans="1:14" ht="15" customHeight="1" x14ac:dyDescent="0.25">
      <c r="A226" t="s">
        <v>196</v>
      </c>
      <c r="B226" t="s">
        <v>1486</v>
      </c>
      <c r="C226" t="s">
        <v>1485</v>
      </c>
      <c r="D226" t="s">
        <v>1446</v>
      </c>
      <c r="F226" t="s">
        <v>1069</v>
      </c>
      <c r="G226" t="s">
        <v>1301</v>
      </c>
      <c r="H226" s="17">
        <v>7.99</v>
      </c>
      <c r="I226">
        <v>52</v>
      </c>
      <c r="J226" s="15">
        <f t="shared" si="3"/>
        <v>415.48</v>
      </c>
      <c r="K226" s="10"/>
      <c r="L226" s="10">
        <f>+Tabla1[[#This Row],[UNIDADES]]*K226</f>
        <v>0</v>
      </c>
      <c r="M226" s="25"/>
      <c r="N226" s="28" t="str">
        <f>IF(Tabla1[[#This Row],[EN ALMACEN
SI/NO]]="SI",Tabla1[[#This Row],[IMPORTE]],"0,00")</f>
        <v>0,00</v>
      </c>
    </row>
    <row r="227" spans="1:14" ht="15" customHeight="1" x14ac:dyDescent="0.25">
      <c r="A227" t="s">
        <v>408</v>
      </c>
      <c r="B227" t="s">
        <v>1487</v>
      </c>
      <c r="C227" t="s">
        <v>1488</v>
      </c>
      <c r="D227" t="s">
        <v>1435</v>
      </c>
      <c r="F227" t="s">
        <v>1069</v>
      </c>
      <c r="G227" t="s">
        <v>1301</v>
      </c>
      <c r="H227" s="17">
        <v>12.75</v>
      </c>
      <c r="I227">
        <v>3</v>
      </c>
      <c r="J227" s="15">
        <f t="shared" si="3"/>
        <v>38.25</v>
      </c>
      <c r="K227" s="10"/>
      <c r="L227" s="10">
        <f>+Tabla1[[#This Row],[UNIDADES]]*K227</f>
        <v>0</v>
      </c>
      <c r="M227" s="25"/>
      <c r="N227" s="28" t="str">
        <f>IF(Tabla1[[#This Row],[EN ALMACEN
SI/NO]]="SI",Tabla1[[#This Row],[IMPORTE]],"0,00")</f>
        <v>0,00</v>
      </c>
    </row>
    <row r="228" spans="1:14" ht="15" customHeight="1" x14ac:dyDescent="0.25">
      <c r="A228" t="s">
        <v>199</v>
      </c>
      <c r="B228" t="s">
        <v>1489</v>
      </c>
      <c r="C228" t="s">
        <v>1488</v>
      </c>
      <c r="D228" t="s">
        <v>1446</v>
      </c>
      <c r="F228" t="s">
        <v>1069</v>
      </c>
      <c r="G228" t="s">
        <v>1301</v>
      </c>
      <c r="H228" s="17">
        <v>3.91</v>
      </c>
      <c r="I228">
        <v>10</v>
      </c>
      <c r="J228" s="15">
        <f t="shared" si="3"/>
        <v>39.1</v>
      </c>
      <c r="K228" s="10"/>
      <c r="L228" s="10">
        <f>+Tabla1[[#This Row],[UNIDADES]]*K228</f>
        <v>0</v>
      </c>
      <c r="M228" s="25"/>
      <c r="N228" s="28" t="str">
        <f>IF(Tabla1[[#This Row],[EN ALMACEN
SI/NO]]="SI",Tabla1[[#This Row],[IMPORTE]],"0,00")</f>
        <v>0,00</v>
      </c>
    </row>
    <row r="229" spans="1:14" ht="15" customHeight="1" x14ac:dyDescent="0.25">
      <c r="A229" t="s">
        <v>201</v>
      </c>
      <c r="B229" t="s">
        <v>1490</v>
      </c>
      <c r="C229" t="s">
        <v>1491</v>
      </c>
      <c r="D229" t="s">
        <v>1446</v>
      </c>
      <c r="F229" t="s">
        <v>1069</v>
      </c>
      <c r="G229" t="s">
        <v>1301</v>
      </c>
      <c r="H229" s="17">
        <v>76.709999999999994</v>
      </c>
      <c r="I229">
        <v>2</v>
      </c>
      <c r="J229" s="15">
        <f t="shared" si="3"/>
        <v>153.41999999999999</v>
      </c>
      <c r="K229" s="10"/>
      <c r="L229" s="10">
        <f>+Tabla1[[#This Row],[UNIDADES]]*K229</f>
        <v>0</v>
      </c>
      <c r="M229" s="25"/>
      <c r="N229" s="28" t="str">
        <f>IF(Tabla1[[#This Row],[EN ALMACEN
SI/NO]]="SI",Tabla1[[#This Row],[IMPORTE]],"0,00")</f>
        <v>0,00</v>
      </c>
    </row>
    <row r="230" spans="1:14" ht="15" customHeight="1" x14ac:dyDescent="0.25">
      <c r="A230" t="s">
        <v>409</v>
      </c>
      <c r="B230" t="s">
        <v>1492</v>
      </c>
      <c r="C230" t="s">
        <v>1493</v>
      </c>
      <c r="D230" t="s">
        <v>1435</v>
      </c>
      <c r="F230" t="s">
        <v>1069</v>
      </c>
      <c r="G230" t="s">
        <v>1301</v>
      </c>
      <c r="H230" s="17">
        <v>142.72</v>
      </c>
      <c r="I230">
        <v>12</v>
      </c>
      <c r="J230" s="15">
        <f t="shared" si="3"/>
        <v>1712.6399999999999</v>
      </c>
      <c r="K230" s="10"/>
      <c r="L230" s="10">
        <f>+Tabla1[[#This Row],[UNIDADES]]*K230</f>
        <v>0</v>
      </c>
      <c r="M230" s="25"/>
      <c r="N230" s="28" t="str">
        <f>IF(Tabla1[[#This Row],[EN ALMACEN
SI/NO]]="SI",Tabla1[[#This Row],[IMPORTE]],"0,00")</f>
        <v>0,00</v>
      </c>
    </row>
    <row r="231" spans="1:14" ht="15" customHeight="1" x14ac:dyDescent="0.25">
      <c r="A231" t="s">
        <v>200</v>
      </c>
      <c r="B231" t="s">
        <v>1494</v>
      </c>
      <c r="C231" t="s">
        <v>1493</v>
      </c>
      <c r="D231" t="s">
        <v>1446</v>
      </c>
      <c r="F231" t="s">
        <v>1069</v>
      </c>
      <c r="G231" t="s">
        <v>1301</v>
      </c>
      <c r="H231" s="17">
        <v>34.22</v>
      </c>
      <c r="I231">
        <v>35</v>
      </c>
      <c r="J231" s="15">
        <f t="shared" si="3"/>
        <v>1197.7</v>
      </c>
      <c r="K231" s="10"/>
      <c r="L231" s="10">
        <f>+Tabla1[[#This Row],[UNIDADES]]*K231</f>
        <v>0</v>
      </c>
      <c r="M231" s="25"/>
      <c r="N231" s="28" t="str">
        <f>IF(Tabla1[[#This Row],[EN ALMACEN
SI/NO]]="SI",Tabla1[[#This Row],[IMPORTE]],"0,00")</f>
        <v>0,00</v>
      </c>
    </row>
    <row r="232" spans="1:14" ht="15" customHeight="1" x14ac:dyDescent="0.25">
      <c r="A232" t="s">
        <v>202</v>
      </c>
      <c r="B232" t="s">
        <v>1495</v>
      </c>
      <c r="C232" t="s">
        <v>1496</v>
      </c>
      <c r="D232" t="s">
        <v>1446</v>
      </c>
      <c r="F232" t="s">
        <v>1069</v>
      </c>
      <c r="G232" t="s">
        <v>1301</v>
      </c>
      <c r="H232" s="17">
        <v>5.53</v>
      </c>
      <c r="I232">
        <v>20</v>
      </c>
      <c r="J232" s="15">
        <f t="shared" si="3"/>
        <v>110.60000000000001</v>
      </c>
      <c r="K232" s="10"/>
      <c r="L232" s="10">
        <f>+Tabla1[[#This Row],[UNIDADES]]*K232</f>
        <v>0</v>
      </c>
      <c r="M232" s="25"/>
      <c r="N232" s="28" t="str">
        <f>IF(Tabla1[[#This Row],[EN ALMACEN
SI/NO]]="SI",Tabla1[[#This Row],[IMPORTE]],"0,00")</f>
        <v>0,00</v>
      </c>
    </row>
    <row r="233" spans="1:14" ht="15" customHeight="1" x14ac:dyDescent="0.25">
      <c r="A233" t="s">
        <v>171</v>
      </c>
      <c r="B233" t="s">
        <v>1497</v>
      </c>
      <c r="C233" t="s">
        <v>1498</v>
      </c>
      <c r="D233" t="s">
        <v>1446</v>
      </c>
      <c r="F233" t="s">
        <v>1499</v>
      </c>
      <c r="G233" t="s">
        <v>1301</v>
      </c>
      <c r="H233" s="17">
        <v>5.23</v>
      </c>
      <c r="I233">
        <v>1</v>
      </c>
      <c r="J233" s="15">
        <f t="shared" si="3"/>
        <v>5.23</v>
      </c>
      <c r="K233" s="10"/>
      <c r="L233" s="10">
        <f>+Tabla1[[#This Row],[UNIDADES]]*K233</f>
        <v>0</v>
      </c>
      <c r="M233" s="25"/>
      <c r="N233" s="28" t="str">
        <f>IF(Tabla1[[#This Row],[EN ALMACEN
SI/NO]]="SI",Tabla1[[#This Row],[IMPORTE]],"0,00")</f>
        <v>0,00</v>
      </c>
    </row>
    <row r="234" spans="1:14" ht="15" customHeight="1" x14ac:dyDescent="0.25">
      <c r="A234" t="s">
        <v>172</v>
      </c>
      <c r="B234" t="s">
        <v>1500</v>
      </c>
      <c r="C234" t="s">
        <v>1501</v>
      </c>
      <c r="D234" t="s">
        <v>1446</v>
      </c>
      <c r="F234" t="s">
        <v>1499</v>
      </c>
      <c r="G234" t="s">
        <v>1301</v>
      </c>
      <c r="H234" s="17">
        <v>3.61</v>
      </c>
      <c r="I234">
        <v>1</v>
      </c>
      <c r="J234" s="15">
        <f t="shared" si="3"/>
        <v>3.61</v>
      </c>
      <c r="K234" s="10"/>
      <c r="L234" s="10">
        <f>+Tabla1[[#This Row],[UNIDADES]]*K234</f>
        <v>0</v>
      </c>
      <c r="M234" s="25"/>
      <c r="N234" s="28" t="str">
        <f>IF(Tabla1[[#This Row],[EN ALMACEN
SI/NO]]="SI",Tabla1[[#This Row],[IMPORTE]],"0,00")</f>
        <v>0,00</v>
      </c>
    </row>
    <row r="235" spans="1:14" ht="15" customHeight="1" x14ac:dyDescent="0.25">
      <c r="A235" t="s">
        <v>170</v>
      </c>
      <c r="B235" t="s">
        <v>1502</v>
      </c>
      <c r="C235" t="s">
        <v>1503</v>
      </c>
      <c r="D235" t="s">
        <v>1446</v>
      </c>
      <c r="F235" t="s">
        <v>1499</v>
      </c>
      <c r="G235" t="s">
        <v>1301</v>
      </c>
      <c r="H235" s="17">
        <v>8.26</v>
      </c>
      <c r="I235">
        <v>4</v>
      </c>
      <c r="J235" s="15">
        <f t="shared" si="3"/>
        <v>33.04</v>
      </c>
      <c r="K235" s="10"/>
      <c r="L235" s="10">
        <f>+Tabla1[[#This Row],[UNIDADES]]*K235</f>
        <v>0</v>
      </c>
      <c r="M235" s="25"/>
      <c r="N235" s="28" t="str">
        <f>IF(Tabla1[[#This Row],[EN ALMACEN
SI/NO]]="SI",Tabla1[[#This Row],[IMPORTE]],"0,00")</f>
        <v>0,00</v>
      </c>
    </row>
    <row r="236" spans="1:14" ht="15" customHeight="1" x14ac:dyDescent="0.25">
      <c r="A236" t="s">
        <v>173</v>
      </c>
      <c r="B236" t="s">
        <v>1504</v>
      </c>
      <c r="C236" t="s">
        <v>1505</v>
      </c>
      <c r="D236" t="s">
        <v>1446</v>
      </c>
      <c r="F236" t="s">
        <v>1499</v>
      </c>
      <c r="G236" t="s">
        <v>1301</v>
      </c>
      <c r="H236" s="17">
        <v>22.92</v>
      </c>
      <c r="I236">
        <v>5</v>
      </c>
      <c r="J236" s="15">
        <f t="shared" si="3"/>
        <v>114.60000000000001</v>
      </c>
      <c r="K236" s="10"/>
      <c r="L236" s="10">
        <f>+Tabla1[[#This Row],[UNIDADES]]*K236</f>
        <v>0</v>
      </c>
      <c r="M236" s="25"/>
      <c r="N236" s="28" t="str">
        <f>IF(Tabla1[[#This Row],[EN ALMACEN
SI/NO]]="SI",Tabla1[[#This Row],[IMPORTE]],"0,00")</f>
        <v>0,00</v>
      </c>
    </row>
    <row r="237" spans="1:14" ht="15" customHeight="1" x14ac:dyDescent="0.25">
      <c r="A237" t="s">
        <v>174</v>
      </c>
      <c r="B237" t="s">
        <v>1506</v>
      </c>
      <c r="C237" t="s">
        <v>1507</v>
      </c>
      <c r="D237" t="s">
        <v>1446</v>
      </c>
      <c r="F237" t="s">
        <v>1499</v>
      </c>
      <c r="G237" t="s">
        <v>1301</v>
      </c>
      <c r="H237" s="17">
        <v>25.23</v>
      </c>
      <c r="I237">
        <v>19</v>
      </c>
      <c r="J237" s="15">
        <f t="shared" si="3"/>
        <v>479.37</v>
      </c>
      <c r="K237" s="10"/>
      <c r="L237" s="10">
        <f>+Tabla1[[#This Row],[UNIDADES]]*K237</f>
        <v>0</v>
      </c>
      <c r="M237" s="25"/>
      <c r="N237" s="28" t="str">
        <f>IF(Tabla1[[#This Row],[EN ALMACEN
SI/NO]]="SI",Tabla1[[#This Row],[IMPORTE]],"0,00")</f>
        <v>0,00</v>
      </c>
    </row>
    <row r="238" spans="1:14" ht="15" customHeight="1" x14ac:dyDescent="0.25">
      <c r="A238" t="s">
        <v>16</v>
      </c>
      <c r="B238" t="s">
        <v>1508</v>
      </c>
      <c r="C238" t="s">
        <v>1507</v>
      </c>
      <c r="D238" t="s">
        <v>985</v>
      </c>
      <c r="F238" t="s">
        <v>1499</v>
      </c>
      <c r="G238" t="s">
        <v>1301</v>
      </c>
      <c r="H238" s="17">
        <v>17.64</v>
      </c>
      <c r="I238">
        <v>10</v>
      </c>
      <c r="J238" s="15">
        <f t="shared" si="3"/>
        <v>176.4</v>
      </c>
      <c r="K238" s="10"/>
      <c r="L238" s="10">
        <f>+Tabla1[[#This Row],[UNIDADES]]*K238</f>
        <v>0</v>
      </c>
      <c r="M238" s="25"/>
      <c r="N238" s="28" t="str">
        <f>IF(Tabla1[[#This Row],[EN ALMACEN
SI/NO]]="SI",Tabla1[[#This Row],[IMPORTE]],"0,00")</f>
        <v>0,00</v>
      </c>
    </row>
    <row r="239" spans="1:14" ht="15" customHeight="1" x14ac:dyDescent="0.25">
      <c r="A239" t="s">
        <v>175</v>
      </c>
      <c r="B239" t="s">
        <v>1509</v>
      </c>
      <c r="C239" t="s">
        <v>1510</v>
      </c>
      <c r="D239" t="s">
        <v>1446</v>
      </c>
      <c r="F239" t="s">
        <v>1499</v>
      </c>
      <c r="G239" t="s">
        <v>1301</v>
      </c>
      <c r="H239" s="17">
        <v>1.29</v>
      </c>
      <c r="I239">
        <v>2</v>
      </c>
      <c r="J239" s="15">
        <f t="shared" si="3"/>
        <v>2.58</v>
      </c>
      <c r="K239" s="10"/>
      <c r="L239" s="10">
        <f>+Tabla1[[#This Row],[UNIDADES]]*K239</f>
        <v>0</v>
      </c>
      <c r="M239" s="25"/>
      <c r="N239" s="28" t="str">
        <f>IF(Tabla1[[#This Row],[EN ALMACEN
SI/NO]]="SI",Tabla1[[#This Row],[IMPORTE]],"0,00")</f>
        <v>0,00</v>
      </c>
    </row>
    <row r="240" spans="1:14" ht="15" customHeight="1" x14ac:dyDescent="0.25">
      <c r="A240" t="s">
        <v>183</v>
      </c>
      <c r="B240" t="s">
        <v>1511</v>
      </c>
      <c r="C240" t="s">
        <v>1512</v>
      </c>
      <c r="D240" t="s">
        <v>1446</v>
      </c>
      <c r="F240" t="s">
        <v>1499</v>
      </c>
      <c r="G240" t="s">
        <v>1301</v>
      </c>
      <c r="H240" s="17">
        <v>8.26</v>
      </c>
      <c r="I240">
        <v>14</v>
      </c>
      <c r="J240" s="15">
        <f t="shared" si="3"/>
        <v>115.64</v>
      </c>
      <c r="K240" s="10"/>
      <c r="L240" s="10">
        <f>+Tabla1[[#This Row],[UNIDADES]]*K240</f>
        <v>0</v>
      </c>
      <c r="M240" s="25"/>
      <c r="N240" s="28" t="str">
        <f>IF(Tabla1[[#This Row],[EN ALMACEN
SI/NO]]="SI",Tabla1[[#This Row],[IMPORTE]],"0,00")</f>
        <v>0,00</v>
      </c>
    </row>
    <row r="241" spans="1:14" ht="15" customHeight="1" x14ac:dyDescent="0.25">
      <c r="A241" t="s">
        <v>17</v>
      </c>
      <c r="B241" t="s">
        <v>1513</v>
      </c>
      <c r="C241" t="s">
        <v>1512</v>
      </c>
      <c r="D241" t="s">
        <v>985</v>
      </c>
      <c r="F241" t="s">
        <v>1499</v>
      </c>
      <c r="G241" t="s">
        <v>1301</v>
      </c>
      <c r="H241" s="17">
        <v>1.89</v>
      </c>
      <c r="I241">
        <v>7</v>
      </c>
      <c r="J241" s="15">
        <f t="shared" si="3"/>
        <v>13.229999999999999</v>
      </c>
      <c r="K241" s="10"/>
      <c r="L241" s="10">
        <f>+Tabla1[[#This Row],[UNIDADES]]*K241</f>
        <v>0</v>
      </c>
      <c r="M241" s="25"/>
      <c r="N241" s="28" t="str">
        <f>IF(Tabla1[[#This Row],[EN ALMACEN
SI/NO]]="SI",Tabla1[[#This Row],[IMPORTE]],"0,00")</f>
        <v>0,00</v>
      </c>
    </row>
    <row r="242" spans="1:14" ht="15" customHeight="1" x14ac:dyDescent="0.25">
      <c r="A242" t="s">
        <v>184</v>
      </c>
      <c r="B242" t="s">
        <v>1514</v>
      </c>
      <c r="C242" t="s">
        <v>1515</v>
      </c>
      <c r="D242" t="s">
        <v>1446</v>
      </c>
      <c r="F242" t="s">
        <v>1499</v>
      </c>
      <c r="G242" t="s">
        <v>1301</v>
      </c>
      <c r="H242" s="17">
        <v>12.6</v>
      </c>
      <c r="I242">
        <v>4</v>
      </c>
      <c r="J242" s="15">
        <f t="shared" si="3"/>
        <v>50.4</v>
      </c>
      <c r="K242" s="10"/>
      <c r="L242" s="10">
        <f>+Tabla1[[#This Row],[UNIDADES]]*K242</f>
        <v>0</v>
      </c>
      <c r="M242" s="25"/>
      <c r="N242" s="28" t="str">
        <f>IF(Tabla1[[#This Row],[EN ALMACEN
SI/NO]]="SI",Tabla1[[#This Row],[IMPORTE]],"0,00")</f>
        <v>0,00</v>
      </c>
    </row>
    <row r="243" spans="1:14" ht="15" customHeight="1" x14ac:dyDescent="0.25">
      <c r="A243" t="s">
        <v>18</v>
      </c>
      <c r="B243" t="s">
        <v>1516</v>
      </c>
      <c r="C243" t="s">
        <v>1515</v>
      </c>
      <c r="D243" t="s">
        <v>985</v>
      </c>
      <c r="F243" t="s">
        <v>1499</v>
      </c>
      <c r="G243" t="s">
        <v>1301</v>
      </c>
      <c r="H243" s="17">
        <v>3.61</v>
      </c>
      <c r="I243">
        <v>4</v>
      </c>
      <c r="J243" s="15">
        <f t="shared" si="3"/>
        <v>14.44</v>
      </c>
      <c r="K243" s="10"/>
      <c r="L243" s="10">
        <f>+Tabla1[[#This Row],[UNIDADES]]*K243</f>
        <v>0</v>
      </c>
      <c r="M243" s="25"/>
      <c r="N243" s="28" t="str">
        <f>IF(Tabla1[[#This Row],[EN ALMACEN
SI/NO]]="SI",Tabla1[[#This Row],[IMPORTE]],"0,00")</f>
        <v>0,00</v>
      </c>
    </row>
    <row r="244" spans="1:14" ht="15" customHeight="1" x14ac:dyDescent="0.25">
      <c r="A244" t="s">
        <v>19</v>
      </c>
      <c r="B244" t="s">
        <v>1517</v>
      </c>
      <c r="C244" t="s">
        <v>1518</v>
      </c>
      <c r="D244" t="s">
        <v>985</v>
      </c>
      <c r="F244" t="s">
        <v>1499</v>
      </c>
      <c r="G244" t="s">
        <v>1301</v>
      </c>
      <c r="H244" s="17">
        <v>2.65</v>
      </c>
      <c r="I244">
        <v>4</v>
      </c>
      <c r="J244" s="15">
        <f t="shared" si="3"/>
        <v>10.6</v>
      </c>
      <c r="K244" s="10"/>
      <c r="L244" s="10">
        <f>+Tabla1[[#This Row],[UNIDADES]]*K244</f>
        <v>0</v>
      </c>
      <c r="M244" s="25"/>
      <c r="N244" s="28" t="str">
        <f>IF(Tabla1[[#This Row],[EN ALMACEN
SI/NO]]="SI",Tabla1[[#This Row],[IMPORTE]],"0,00")</f>
        <v>0,00</v>
      </c>
    </row>
    <row r="245" spans="1:14" ht="15" customHeight="1" x14ac:dyDescent="0.25">
      <c r="A245" t="s">
        <v>185</v>
      </c>
      <c r="B245" t="s">
        <v>1519</v>
      </c>
      <c r="C245" t="s">
        <v>1520</v>
      </c>
      <c r="D245" t="s">
        <v>1446</v>
      </c>
      <c r="F245" t="s">
        <v>1499</v>
      </c>
      <c r="G245" t="s">
        <v>1301</v>
      </c>
      <c r="H245" s="17">
        <v>0.9</v>
      </c>
      <c r="I245">
        <v>8</v>
      </c>
      <c r="J245" s="15">
        <f t="shared" si="3"/>
        <v>7.2</v>
      </c>
      <c r="K245" s="10"/>
      <c r="L245" s="10">
        <f>+Tabla1[[#This Row],[UNIDADES]]*K245</f>
        <v>0</v>
      </c>
      <c r="M245" s="25"/>
      <c r="N245" s="28" t="str">
        <f>IF(Tabla1[[#This Row],[EN ALMACEN
SI/NO]]="SI",Tabla1[[#This Row],[IMPORTE]],"0,00")</f>
        <v>0,00</v>
      </c>
    </row>
    <row r="246" spans="1:14" ht="15" customHeight="1" x14ac:dyDescent="0.25">
      <c r="A246" t="s">
        <v>20</v>
      </c>
      <c r="B246" t="s">
        <v>1521</v>
      </c>
      <c r="C246" t="s">
        <v>1520</v>
      </c>
      <c r="D246" t="s">
        <v>985</v>
      </c>
      <c r="F246" t="s">
        <v>1499</v>
      </c>
      <c r="G246" t="s">
        <v>1301</v>
      </c>
      <c r="H246" s="17">
        <v>0.76</v>
      </c>
      <c r="I246">
        <v>8</v>
      </c>
      <c r="J246" s="15">
        <f t="shared" si="3"/>
        <v>6.08</v>
      </c>
      <c r="K246" s="10"/>
      <c r="L246" s="10">
        <f>+Tabla1[[#This Row],[UNIDADES]]*K246</f>
        <v>0</v>
      </c>
      <c r="M246" s="25"/>
      <c r="N246" s="28" t="str">
        <f>IF(Tabla1[[#This Row],[EN ALMACEN
SI/NO]]="SI",Tabla1[[#This Row],[IMPORTE]],"0,00")</f>
        <v>0,00</v>
      </c>
    </row>
    <row r="247" spans="1:14" ht="15" customHeight="1" x14ac:dyDescent="0.25">
      <c r="A247" t="s">
        <v>187</v>
      </c>
      <c r="B247" t="s">
        <v>1522</v>
      </c>
      <c r="C247" t="s">
        <v>1523</v>
      </c>
      <c r="D247" t="s">
        <v>1446</v>
      </c>
      <c r="F247" t="s">
        <v>1499</v>
      </c>
      <c r="G247" t="s">
        <v>1301</v>
      </c>
      <c r="H247" s="17">
        <v>24.14</v>
      </c>
      <c r="I247">
        <v>1</v>
      </c>
      <c r="J247" s="15">
        <f t="shared" si="3"/>
        <v>24.14</v>
      </c>
      <c r="K247" s="10"/>
      <c r="L247" s="10">
        <f>+Tabla1[[#This Row],[UNIDADES]]*K247</f>
        <v>0</v>
      </c>
      <c r="M247" s="25"/>
      <c r="N247" s="28" t="str">
        <f>IF(Tabla1[[#This Row],[EN ALMACEN
SI/NO]]="SI",Tabla1[[#This Row],[IMPORTE]],"0,00")</f>
        <v>0,00</v>
      </c>
    </row>
    <row r="248" spans="1:14" ht="15" customHeight="1" x14ac:dyDescent="0.25">
      <c r="A248" t="s">
        <v>186</v>
      </c>
      <c r="B248" t="s">
        <v>1524</v>
      </c>
      <c r="C248" t="s">
        <v>1525</v>
      </c>
      <c r="D248" t="s">
        <v>1446</v>
      </c>
      <c r="F248" t="s">
        <v>1499</v>
      </c>
      <c r="G248" t="s">
        <v>1301</v>
      </c>
      <c r="H248" s="17">
        <v>24.02</v>
      </c>
      <c r="I248">
        <v>20</v>
      </c>
      <c r="J248" s="15">
        <f t="shared" si="3"/>
        <v>480.4</v>
      </c>
      <c r="K248" s="10"/>
      <c r="L248" s="10">
        <f>+Tabla1[[#This Row],[UNIDADES]]*K248</f>
        <v>0</v>
      </c>
      <c r="M248" s="25"/>
      <c r="N248" s="28" t="str">
        <f>IF(Tabla1[[#This Row],[EN ALMACEN
SI/NO]]="SI",Tabla1[[#This Row],[IMPORTE]],"0,00")</f>
        <v>0,00</v>
      </c>
    </row>
    <row r="249" spans="1:14" ht="15" customHeight="1" x14ac:dyDescent="0.25">
      <c r="A249" t="s">
        <v>21</v>
      </c>
      <c r="B249" t="s">
        <v>1526</v>
      </c>
      <c r="C249" t="s">
        <v>1525</v>
      </c>
      <c r="D249" t="s">
        <v>985</v>
      </c>
      <c r="F249" t="s">
        <v>1499</v>
      </c>
      <c r="G249" t="s">
        <v>1301</v>
      </c>
      <c r="H249" s="17">
        <v>24.02</v>
      </c>
      <c r="I249">
        <v>5</v>
      </c>
      <c r="J249" s="15">
        <f t="shared" si="3"/>
        <v>120.1</v>
      </c>
      <c r="K249" s="10"/>
      <c r="L249" s="10">
        <f>+Tabla1[[#This Row],[UNIDADES]]*K249</f>
        <v>0</v>
      </c>
      <c r="M249" s="25"/>
      <c r="N249" s="28" t="str">
        <f>IF(Tabla1[[#This Row],[EN ALMACEN
SI/NO]]="SI",Tabla1[[#This Row],[IMPORTE]],"0,00")</f>
        <v>0,00</v>
      </c>
    </row>
    <row r="250" spans="1:14" ht="15" customHeight="1" x14ac:dyDescent="0.25">
      <c r="A250" t="s">
        <v>188</v>
      </c>
      <c r="B250" t="s">
        <v>1527</v>
      </c>
      <c r="C250" t="s">
        <v>1528</v>
      </c>
      <c r="D250" t="s">
        <v>1446</v>
      </c>
      <c r="F250" t="s">
        <v>1499</v>
      </c>
      <c r="G250" t="s">
        <v>1301</v>
      </c>
      <c r="H250" s="17">
        <v>29.68</v>
      </c>
      <c r="I250">
        <v>5</v>
      </c>
      <c r="J250" s="15">
        <f t="shared" si="3"/>
        <v>148.4</v>
      </c>
      <c r="K250" s="10"/>
      <c r="L250" s="10">
        <f>+Tabla1[[#This Row],[UNIDADES]]*K250</f>
        <v>0</v>
      </c>
      <c r="M250" s="25"/>
      <c r="N250" s="28" t="str">
        <f>IF(Tabla1[[#This Row],[EN ALMACEN
SI/NO]]="SI",Tabla1[[#This Row],[IMPORTE]],"0,00")</f>
        <v>0,00</v>
      </c>
    </row>
    <row r="251" spans="1:14" ht="15" customHeight="1" x14ac:dyDescent="0.25">
      <c r="A251" t="s">
        <v>189</v>
      </c>
      <c r="B251" t="s">
        <v>1529</v>
      </c>
      <c r="C251" t="s">
        <v>1530</v>
      </c>
      <c r="D251" t="s">
        <v>1446</v>
      </c>
      <c r="F251" t="s">
        <v>1499</v>
      </c>
      <c r="G251" t="s">
        <v>1301</v>
      </c>
      <c r="H251" s="17">
        <v>5.84</v>
      </c>
      <c r="I251">
        <v>9</v>
      </c>
      <c r="J251" s="15">
        <f t="shared" si="3"/>
        <v>52.56</v>
      </c>
      <c r="K251" s="10"/>
      <c r="L251" s="10">
        <f>+Tabla1[[#This Row],[UNIDADES]]*K251</f>
        <v>0</v>
      </c>
      <c r="M251" s="25"/>
      <c r="N251" s="28" t="str">
        <f>IF(Tabla1[[#This Row],[EN ALMACEN
SI/NO]]="SI",Tabla1[[#This Row],[IMPORTE]],"0,00")</f>
        <v>0,00</v>
      </c>
    </row>
    <row r="252" spans="1:14" ht="15" customHeight="1" x14ac:dyDescent="0.25">
      <c r="A252" t="s">
        <v>22</v>
      </c>
      <c r="B252" t="s">
        <v>1531</v>
      </c>
      <c r="C252" t="s">
        <v>1530</v>
      </c>
      <c r="D252" t="s">
        <v>985</v>
      </c>
      <c r="F252" t="s">
        <v>1499</v>
      </c>
      <c r="G252" t="s">
        <v>1301</v>
      </c>
      <c r="H252" s="17">
        <v>1.1599999999999999</v>
      </c>
      <c r="I252">
        <v>5</v>
      </c>
      <c r="J252" s="15">
        <f t="shared" si="3"/>
        <v>5.8</v>
      </c>
      <c r="K252" s="10"/>
      <c r="L252" s="10">
        <f>+Tabla1[[#This Row],[UNIDADES]]*K252</f>
        <v>0</v>
      </c>
      <c r="M252" s="25"/>
      <c r="N252" s="28" t="str">
        <f>IF(Tabla1[[#This Row],[EN ALMACEN
SI/NO]]="SI",Tabla1[[#This Row],[IMPORTE]],"0,00")</f>
        <v>0,00</v>
      </c>
    </row>
    <row r="253" spans="1:14" ht="15" customHeight="1" x14ac:dyDescent="0.25">
      <c r="A253" t="s">
        <v>932</v>
      </c>
      <c r="B253" t="s">
        <v>1532</v>
      </c>
      <c r="C253" t="s">
        <v>1533</v>
      </c>
      <c r="D253" t="s">
        <v>1152</v>
      </c>
      <c r="F253" t="s">
        <v>1534</v>
      </c>
      <c r="G253" t="s">
        <v>1301</v>
      </c>
      <c r="H253" s="17">
        <v>2.76</v>
      </c>
      <c r="I253">
        <v>5</v>
      </c>
      <c r="J253" s="15">
        <f t="shared" si="3"/>
        <v>13.799999999999999</v>
      </c>
      <c r="K253" s="10"/>
      <c r="L253" s="10">
        <f>+Tabla1[[#This Row],[UNIDADES]]*K253</f>
        <v>0</v>
      </c>
      <c r="M253" s="25"/>
      <c r="N253" s="28" t="str">
        <f>IF(Tabla1[[#This Row],[EN ALMACEN
SI/NO]]="SI",Tabla1[[#This Row],[IMPORTE]],"0,00")</f>
        <v>0,00</v>
      </c>
    </row>
    <row r="254" spans="1:14" ht="15" customHeight="1" x14ac:dyDescent="0.25">
      <c r="A254" t="s">
        <v>870</v>
      </c>
      <c r="B254" t="s">
        <v>1535</v>
      </c>
      <c r="C254" t="s">
        <v>1536</v>
      </c>
      <c r="D254" t="s">
        <v>1152</v>
      </c>
      <c r="F254" t="s">
        <v>1534</v>
      </c>
      <c r="G254" t="s">
        <v>1301</v>
      </c>
      <c r="H254" s="17">
        <v>7.48</v>
      </c>
      <c r="I254">
        <v>1</v>
      </c>
      <c r="J254" s="15">
        <f t="shared" si="3"/>
        <v>7.48</v>
      </c>
      <c r="K254" s="10"/>
      <c r="L254" s="10">
        <f>+Tabla1[[#This Row],[UNIDADES]]*K254</f>
        <v>0</v>
      </c>
      <c r="M254" s="25"/>
      <c r="N254" s="28" t="str">
        <f>IF(Tabla1[[#This Row],[EN ALMACEN
SI/NO]]="SI",Tabla1[[#This Row],[IMPORTE]],"0,00")</f>
        <v>0,00</v>
      </c>
    </row>
    <row r="255" spans="1:14" ht="15" customHeight="1" x14ac:dyDescent="0.25">
      <c r="A255" t="s">
        <v>871</v>
      </c>
      <c r="B255" t="s">
        <v>1537</v>
      </c>
      <c r="C255" t="s">
        <v>1538</v>
      </c>
      <c r="D255" t="s">
        <v>1152</v>
      </c>
      <c r="F255" t="s">
        <v>1534</v>
      </c>
      <c r="G255" t="s">
        <v>1301</v>
      </c>
      <c r="H255" s="17">
        <v>8.31</v>
      </c>
      <c r="I255">
        <v>1</v>
      </c>
      <c r="J255" s="15">
        <f t="shared" si="3"/>
        <v>8.31</v>
      </c>
      <c r="K255" s="10"/>
      <c r="L255" s="10">
        <f>+Tabla1[[#This Row],[UNIDADES]]*K255</f>
        <v>0</v>
      </c>
      <c r="M255" s="25"/>
      <c r="N255" s="28" t="str">
        <f>IF(Tabla1[[#This Row],[EN ALMACEN
SI/NO]]="SI",Tabla1[[#This Row],[IMPORTE]],"0,00")</f>
        <v>0,00</v>
      </c>
    </row>
    <row r="256" spans="1:14" ht="15" customHeight="1" x14ac:dyDescent="0.25">
      <c r="A256" t="s">
        <v>753</v>
      </c>
      <c r="B256" t="s">
        <v>1539</v>
      </c>
      <c r="C256" t="s">
        <v>1540</v>
      </c>
      <c r="D256" t="s">
        <v>1152</v>
      </c>
      <c r="F256" t="s">
        <v>1534</v>
      </c>
      <c r="G256" t="s">
        <v>1301</v>
      </c>
      <c r="H256" s="17">
        <v>8.4700000000000006</v>
      </c>
      <c r="I256">
        <v>6</v>
      </c>
      <c r="J256" s="15">
        <f t="shared" si="3"/>
        <v>50.820000000000007</v>
      </c>
      <c r="K256" s="10"/>
      <c r="L256" s="10">
        <f>+Tabla1[[#This Row],[UNIDADES]]*K256</f>
        <v>0</v>
      </c>
      <c r="M256" s="25"/>
      <c r="N256" s="28" t="str">
        <f>IF(Tabla1[[#This Row],[EN ALMACEN
SI/NO]]="SI",Tabla1[[#This Row],[IMPORTE]],"0,00")</f>
        <v>0,00</v>
      </c>
    </row>
    <row r="257" spans="1:14" ht="15" customHeight="1" x14ac:dyDescent="0.25">
      <c r="A257" t="s">
        <v>326</v>
      </c>
      <c r="B257" t="s">
        <v>1541</v>
      </c>
      <c r="C257" t="s">
        <v>1542</v>
      </c>
      <c r="D257" t="s">
        <v>1152</v>
      </c>
      <c r="F257" t="s">
        <v>1534</v>
      </c>
      <c r="G257" t="s">
        <v>1301</v>
      </c>
      <c r="H257" s="17">
        <v>8.6300000000000008</v>
      </c>
      <c r="I257">
        <v>2</v>
      </c>
      <c r="J257" s="15">
        <f t="shared" si="3"/>
        <v>17.260000000000002</v>
      </c>
      <c r="K257" s="10"/>
      <c r="L257" s="10">
        <f>+Tabla1[[#This Row],[UNIDADES]]*K257</f>
        <v>0</v>
      </c>
      <c r="M257" s="25"/>
      <c r="N257" s="28" t="str">
        <f>IF(Tabla1[[#This Row],[EN ALMACEN
SI/NO]]="SI",Tabla1[[#This Row],[IMPORTE]],"0,00")</f>
        <v>0,00</v>
      </c>
    </row>
    <row r="258" spans="1:14" ht="15" customHeight="1" x14ac:dyDescent="0.25">
      <c r="A258" t="s">
        <v>784</v>
      </c>
      <c r="B258" t="s">
        <v>1543</v>
      </c>
      <c r="C258" t="s">
        <v>1544</v>
      </c>
      <c r="D258" t="s">
        <v>1152</v>
      </c>
      <c r="F258" t="s">
        <v>1534</v>
      </c>
      <c r="G258" t="s">
        <v>1301</v>
      </c>
      <c r="H258" s="17">
        <v>19.93</v>
      </c>
      <c r="I258">
        <v>1</v>
      </c>
      <c r="J258" s="15">
        <f t="shared" ref="J258:J321" si="4">+H258*I258</f>
        <v>19.93</v>
      </c>
      <c r="K258" s="10"/>
      <c r="L258" s="10">
        <f>+Tabla1[[#This Row],[UNIDADES]]*K258</f>
        <v>0</v>
      </c>
      <c r="M258" s="25"/>
      <c r="N258" s="28" t="str">
        <f>IF(Tabla1[[#This Row],[EN ALMACEN
SI/NO]]="SI",Tabla1[[#This Row],[IMPORTE]],"0,00")</f>
        <v>0,00</v>
      </c>
    </row>
    <row r="259" spans="1:14" ht="15" customHeight="1" x14ac:dyDescent="0.25">
      <c r="A259" t="s">
        <v>961</v>
      </c>
      <c r="B259" t="s">
        <v>1545</v>
      </c>
      <c r="C259" t="s">
        <v>1546</v>
      </c>
      <c r="D259" t="s">
        <v>1547</v>
      </c>
      <c r="F259" t="s">
        <v>1534</v>
      </c>
      <c r="G259" t="s">
        <v>1301</v>
      </c>
      <c r="H259" s="17">
        <v>36.590000000000003</v>
      </c>
      <c r="I259">
        <v>1</v>
      </c>
      <c r="J259" s="15">
        <f t="shared" si="4"/>
        <v>36.590000000000003</v>
      </c>
      <c r="K259" s="10"/>
      <c r="L259" s="10">
        <f>+Tabla1[[#This Row],[UNIDADES]]*K259</f>
        <v>0</v>
      </c>
      <c r="M259" s="25"/>
      <c r="N259" s="28" t="str">
        <f>IF(Tabla1[[#This Row],[EN ALMACEN
SI/NO]]="SI",Tabla1[[#This Row],[IMPORTE]],"0,00")</f>
        <v>0,00</v>
      </c>
    </row>
    <row r="260" spans="1:14" ht="15" customHeight="1" x14ac:dyDescent="0.25">
      <c r="A260" t="s">
        <v>836</v>
      </c>
      <c r="B260" t="s">
        <v>1548</v>
      </c>
      <c r="C260" t="s">
        <v>1549</v>
      </c>
      <c r="D260" t="s">
        <v>1152</v>
      </c>
      <c r="F260" t="s">
        <v>1534</v>
      </c>
      <c r="G260" t="s">
        <v>1301</v>
      </c>
      <c r="H260" s="17">
        <v>79.92</v>
      </c>
      <c r="I260">
        <v>1</v>
      </c>
      <c r="J260" s="15">
        <f t="shared" si="4"/>
        <v>79.92</v>
      </c>
      <c r="K260" s="10"/>
      <c r="L260" s="10">
        <f>+Tabla1[[#This Row],[UNIDADES]]*K260</f>
        <v>0</v>
      </c>
      <c r="M260" s="25"/>
      <c r="N260" s="28" t="str">
        <f>IF(Tabla1[[#This Row],[EN ALMACEN
SI/NO]]="SI",Tabla1[[#This Row],[IMPORTE]],"0,00")</f>
        <v>0,00</v>
      </c>
    </row>
    <row r="261" spans="1:14" ht="15" customHeight="1" x14ac:dyDescent="0.25">
      <c r="A261" t="s">
        <v>575</v>
      </c>
      <c r="B261" t="s">
        <v>1550</v>
      </c>
      <c r="C261" t="s">
        <v>1551</v>
      </c>
      <c r="D261" t="s">
        <v>1112</v>
      </c>
      <c r="F261" t="s">
        <v>1050</v>
      </c>
      <c r="G261" t="s">
        <v>1113</v>
      </c>
      <c r="H261" s="17">
        <v>19.989999999999998</v>
      </c>
      <c r="I261">
        <v>1</v>
      </c>
      <c r="J261" s="15">
        <f t="shared" si="4"/>
        <v>19.989999999999998</v>
      </c>
      <c r="K261" s="10"/>
      <c r="L261" s="10">
        <f>+Tabla1[[#This Row],[UNIDADES]]*K261</f>
        <v>0</v>
      </c>
      <c r="M261" s="25"/>
      <c r="N261" s="28" t="str">
        <f>IF(Tabla1[[#This Row],[EN ALMACEN
SI/NO]]="SI",Tabla1[[#This Row],[IMPORTE]],"0,00")</f>
        <v>0,00</v>
      </c>
    </row>
    <row r="262" spans="1:14" ht="15" customHeight="1" x14ac:dyDescent="0.25">
      <c r="A262" t="s">
        <v>782</v>
      </c>
      <c r="B262" t="s">
        <v>1552</v>
      </c>
      <c r="C262" t="s">
        <v>1553</v>
      </c>
      <c r="D262" t="s">
        <v>1112</v>
      </c>
      <c r="F262" t="s">
        <v>1050</v>
      </c>
      <c r="G262" t="s">
        <v>1113</v>
      </c>
      <c r="H262" s="17">
        <v>20.51</v>
      </c>
      <c r="I262">
        <v>3</v>
      </c>
      <c r="J262" s="15">
        <f t="shared" si="4"/>
        <v>61.53</v>
      </c>
      <c r="K262" s="10"/>
      <c r="L262" s="10">
        <f>+Tabla1[[#This Row],[UNIDADES]]*K262</f>
        <v>0</v>
      </c>
      <c r="M262" s="25"/>
      <c r="N262" s="28" t="str">
        <f>IF(Tabla1[[#This Row],[EN ALMACEN
SI/NO]]="SI",Tabla1[[#This Row],[IMPORTE]],"0,00")</f>
        <v>0,00</v>
      </c>
    </row>
    <row r="263" spans="1:14" ht="15" customHeight="1" x14ac:dyDescent="0.25">
      <c r="A263" t="s">
        <v>604</v>
      </c>
      <c r="B263" t="s">
        <v>1554</v>
      </c>
      <c r="C263" t="s">
        <v>1555</v>
      </c>
      <c r="D263" t="s">
        <v>1004</v>
      </c>
      <c r="F263" t="s">
        <v>1050</v>
      </c>
      <c r="G263" t="s">
        <v>1113</v>
      </c>
      <c r="H263" s="17">
        <v>34.659999999999997</v>
      </c>
      <c r="I263">
        <v>1</v>
      </c>
      <c r="J263" s="15">
        <f t="shared" si="4"/>
        <v>34.659999999999997</v>
      </c>
      <c r="K263" s="10"/>
      <c r="L263" s="10">
        <f>+Tabla1[[#This Row],[UNIDADES]]*K263</f>
        <v>0</v>
      </c>
      <c r="M263" s="25"/>
      <c r="N263" s="28" t="str">
        <f>IF(Tabla1[[#This Row],[EN ALMACEN
SI/NO]]="SI",Tabla1[[#This Row],[IMPORTE]],"0,00")</f>
        <v>0,00</v>
      </c>
    </row>
    <row r="264" spans="1:14" ht="15" customHeight="1" x14ac:dyDescent="0.25">
      <c r="A264" t="s">
        <v>576</v>
      </c>
      <c r="B264" t="s">
        <v>1556</v>
      </c>
      <c r="C264" t="s">
        <v>1555</v>
      </c>
      <c r="D264" t="s">
        <v>1112</v>
      </c>
      <c r="F264" t="s">
        <v>1050</v>
      </c>
      <c r="G264" t="s">
        <v>1113</v>
      </c>
      <c r="H264" s="17">
        <v>34.21</v>
      </c>
      <c r="I264">
        <v>1</v>
      </c>
      <c r="J264" s="15">
        <f t="shared" si="4"/>
        <v>34.21</v>
      </c>
      <c r="K264" s="10"/>
      <c r="L264" s="10">
        <f>+Tabla1[[#This Row],[UNIDADES]]*K264</f>
        <v>0</v>
      </c>
      <c r="M264" s="25"/>
      <c r="N264" s="28" t="str">
        <f>IF(Tabla1[[#This Row],[EN ALMACEN
SI/NO]]="SI",Tabla1[[#This Row],[IMPORTE]],"0,00")</f>
        <v>0,00</v>
      </c>
    </row>
    <row r="265" spans="1:14" ht="15" customHeight="1" x14ac:dyDescent="0.25">
      <c r="A265" t="s">
        <v>874</v>
      </c>
      <c r="B265" t="s">
        <v>1557</v>
      </c>
      <c r="C265" t="s">
        <v>1558</v>
      </c>
      <c r="D265" t="s">
        <v>1112</v>
      </c>
      <c r="F265" t="s">
        <v>1050</v>
      </c>
      <c r="G265" t="s">
        <v>1113</v>
      </c>
      <c r="H265" s="17">
        <v>17.18</v>
      </c>
      <c r="I265">
        <v>1</v>
      </c>
      <c r="J265" s="15">
        <f t="shared" si="4"/>
        <v>17.18</v>
      </c>
      <c r="K265" s="10"/>
      <c r="L265" s="10">
        <f>+Tabla1[[#This Row],[UNIDADES]]*K265</f>
        <v>0</v>
      </c>
      <c r="M265" s="25"/>
      <c r="N265" s="28" t="str">
        <f>IF(Tabla1[[#This Row],[EN ALMACEN
SI/NO]]="SI",Tabla1[[#This Row],[IMPORTE]],"0,00")</f>
        <v>0,00</v>
      </c>
    </row>
    <row r="266" spans="1:14" ht="15" customHeight="1" x14ac:dyDescent="0.25">
      <c r="A266" t="s">
        <v>606</v>
      </c>
      <c r="B266" t="s">
        <v>1559</v>
      </c>
      <c r="C266" t="s">
        <v>1560</v>
      </c>
      <c r="D266" t="s">
        <v>1004</v>
      </c>
      <c r="F266" t="s">
        <v>1050</v>
      </c>
      <c r="G266" t="s">
        <v>1113</v>
      </c>
      <c r="H266" s="17">
        <v>22.16</v>
      </c>
      <c r="I266">
        <v>2</v>
      </c>
      <c r="J266" s="15">
        <f t="shared" si="4"/>
        <v>44.32</v>
      </c>
      <c r="K266" s="10"/>
      <c r="L266" s="10">
        <f>+Tabla1[[#This Row],[UNIDADES]]*K266</f>
        <v>0</v>
      </c>
      <c r="M266" s="25"/>
      <c r="N266" s="28" t="str">
        <f>IF(Tabla1[[#This Row],[EN ALMACEN
SI/NO]]="SI",Tabla1[[#This Row],[IMPORTE]],"0,00")</f>
        <v>0,00</v>
      </c>
    </row>
    <row r="267" spans="1:14" ht="15" customHeight="1" x14ac:dyDescent="0.25">
      <c r="A267" t="s">
        <v>605</v>
      </c>
      <c r="B267" t="s">
        <v>1561</v>
      </c>
      <c r="C267" t="s">
        <v>1562</v>
      </c>
      <c r="D267" t="s">
        <v>1004</v>
      </c>
      <c r="F267" t="s">
        <v>1050</v>
      </c>
      <c r="G267" t="s">
        <v>1113</v>
      </c>
      <c r="H267" s="17">
        <v>22.16</v>
      </c>
      <c r="I267">
        <v>2</v>
      </c>
      <c r="J267" s="15">
        <f t="shared" si="4"/>
        <v>44.32</v>
      </c>
      <c r="K267" s="10"/>
      <c r="L267" s="10">
        <f>+Tabla1[[#This Row],[UNIDADES]]*K267</f>
        <v>0</v>
      </c>
      <c r="M267" s="25"/>
      <c r="N267" s="28" t="str">
        <f>IF(Tabla1[[#This Row],[EN ALMACEN
SI/NO]]="SI",Tabla1[[#This Row],[IMPORTE]],"0,00")</f>
        <v>0,00</v>
      </c>
    </row>
    <row r="268" spans="1:14" ht="15" customHeight="1" x14ac:dyDescent="0.25">
      <c r="A268" t="s">
        <v>577</v>
      </c>
      <c r="B268" t="s">
        <v>1563</v>
      </c>
      <c r="C268" t="s">
        <v>1564</v>
      </c>
      <c r="D268" t="s">
        <v>1112</v>
      </c>
      <c r="F268" t="s">
        <v>1050</v>
      </c>
      <c r="G268" t="s">
        <v>1113</v>
      </c>
      <c r="H268" s="17">
        <v>14.1</v>
      </c>
      <c r="I268">
        <v>1</v>
      </c>
      <c r="J268" s="15">
        <f t="shared" si="4"/>
        <v>14.1</v>
      </c>
      <c r="K268" s="10"/>
      <c r="L268" s="10">
        <f>+Tabla1[[#This Row],[UNIDADES]]*K268</f>
        <v>0</v>
      </c>
      <c r="M268" s="25"/>
      <c r="N268" s="28" t="str">
        <f>IF(Tabla1[[#This Row],[EN ALMACEN
SI/NO]]="SI",Tabla1[[#This Row],[IMPORTE]],"0,00")</f>
        <v>0,00</v>
      </c>
    </row>
    <row r="269" spans="1:14" ht="15" customHeight="1" x14ac:dyDescent="0.25">
      <c r="A269" t="s">
        <v>866</v>
      </c>
      <c r="B269" t="s">
        <v>1565</v>
      </c>
      <c r="C269" t="s">
        <v>1566</v>
      </c>
      <c r="D269" t="s">
        <v>1112</v>
      </c>
      <c r="F269" t="s">
        <v>1050</v>
      </c>
      <c r="G269" t="s">
        <v>1113</v>
      </c>
      <c r="H269" s="17">
        <v>16.25</v>
      </c>
      <c r="I269">
        <v>1</v>
      </c>
      <c r="J269" s="15">
        <f t="shared" si="4"/>
        <v>16.25</v>
      </c>
      <c r="K269" s="10"/>
      <c r="L269" s="10">
        <f>+Tabla1[[#This Row],[UNIDADES]]*K269</f>
        <v>0</v>
      </c>
      <c r="M269" s="25"/>
      <c r="N269" s="28" t="str">
        <f>IF(Tabla1[[#This Row],[EN ALMACEN
SI/NO]]="SI",Tabla1[[#This Row],[IMPORTE]],"0,00")</f>
        <v>0,00</v>
      </c>
    </row>
    <row r="270" spans="1:14" ht="15" customHeight="1" x14ac:dyDescent="0.25">
      <c r="A270" t="s">
        <v>574</v>
      </c>
      <c r="B270" t="s">
        <v>1567</v>
      </c>
      <c r="C270" t="s">
        <v>1568</v>
      </c>
      <c r="D270" t="s">
        <v>1112</v>
      </c>
      <c r="F270" t="s">
        <v>1050</v>
      </c>
      <c r="G270" t="s">
        <v>1113</v>
      </c>
      <c r="H270" s="17">
        <v>12.74</v>
      </c>
      <c r="I270">
        <v>3</v>
      </c>
      <c r="J270" s="15">
        <f t="shared" si="4"/>
        <v>38.22</v>
      </c>
      <c r="K270" s="10"/>
      <c r="L270" s="10">
        <f>+Tabla1[[#This Row],[UNIDADES]]*K270</f>
        <v>0</v>
      </c>
      <c r="M270" s="25"/>
      <c r="N270" s="28" t="str">
        <f>IF(Tabla1[[#This Row],[EN ALMACEN
SI/NO]]="SI",Tabla1[[#This Row],[IMPORTE]],"0,00")</f>
        <v>0,00</v>
      </c>
    </row>
    <row r="271" spans="1:14" ht="15" customHeight="1" x14ac:dyDescent="0.25">
      <c r="A271" t="s">
        <v>856</v>
      </c>
      <c r="B271" t="s">
        <v>1569</v>
      </c>
      <c r="C271" t="s">
        <v>1570</v>
      </c>
      <c r="D271" t="s">
        <v>1571</v>
      </c>
      <c r="F271" t="s">
        <v>1055</v>
      </c>
      <c r="G271" t="s">
        <v>1572</v>
      </c>
      <c r="H271" s="17">
        <v>193.14</v>
      </c>
      <c r="I271">
        <v>3</v>
      </c>
      <c r="J271" s="15">
        <f t="shared" si="4"/>
        <v>579.41999999999996</v>
      </c>
      <c r="K271" s="10"/>
      <c r="L271" s="10">
        <f>+Tabla1[[#This Row],[UNIDADES]]*K271</f>
        <v>0</v>
      </c>
      <c r="M271" s="25"/>
      <c r="N271" s="28" t="str">
        <f>IF(Tabla1[[#This Row],[EN ALMACEN
SI/NO]]="SI",Tabla1[[#This Row],[IMPORTE]],"0,00")</f>
        <v>0,00</v>
      </c>
    </row>
    <row r="272" spans="1:14" ht="15" customHeight="1" x14ac:dyDescent="0.25">
      <c r="A272" t="s">
        <v>857</v>
      </c>
      <c r="B272" t="s">
        <v>1573</v>
      </c>
      <c r="C272" t="s">
        <v>1574</v>
      </c>
      <c r="D272" t="s">
        <v>1571</v>
      </c>
      <c r="F272" t="s">
        <v>1055</v>
      </c>
      <c r="G272" t="s">
        <v>1572</v>
      </c>
      <c r="H272" s="17">
        <v>223.33</v>
      </c>
      <c r="I272">
        <v>7</v>
      </c>
      <c r="J272" s="15">
        <f t="shared" si="4"/>
        <v>1563.3100000000002</v>
      </c>
      <c r="K272" s="10"/>
      <c r="L272" s="10">
        <f>+Tabla1[[#This Row],[UNIDADES]]*K272</f>
        <v>0</v>
      </c>
      <c r="M272" s="25"/>
      <c r="N272" s="28" t="str">
        <f>IF(Tabla1[[#This Row],[EN ALMACEN
SI/NO]]="SI",Tabla1[[#This Row],[IMPORTE]],"0,00")</f>
        <v>0,00</v>
      </c>
    </row>
    <row r="273" spans="1:14" ht="15" customHeight="1" x14ac:dyDescent="0.25">
      <c r="A273" t="s">
        <v>858</v>
      </c>
      <c r="B273" t="s">
        <v>1575</v>
      </c>
      <c r="C273" t="s">
        <v>1576</v>
      </c>
      <c r="D273" t="s">
        <v>1571</v>
      </c>
      <c r="F273" t="s">
        <v>1055</v>
      </c>
      <c r="G273" t="s">
        <v>1572</v>
      </c>
      <c r="H273" s="17">
        <v>255.07</v>
      </c>
      <c r="I273">
        <v>1</v>
      </c>
      <c r="J273" s="15">
        <f t="shared" si="4"/>
        <v>255.07</v>
      </c>
      <c r="K273" s="10"/>
      <c r="L273" s="10">
        <f>+Tabla1[[#This Row],[UNIDADES]]*K273</f>
        <v>0</v>
      </c>
      <c r="M273" s="25"/>
      <c r="N273" s="28" t="str">
        <f>IF(Tabla1[[#This Row],[EN ALMACEN
SI/NO]]="SI",Tabla1[[#This Row],[IMPORTE]],"0,00")</f>
        <v>0,00</v>
      </c>
    </row>
    <row r="274" spans="1:14" ht="15" customHeight="1" x14ac:dyDescent="0.25">
      <c r="A274" t="s">
        <v>859</v>
      </c>
      <c r="B274" t="s">
        <v>1577</v>
      </c>
      <c r="C274" t="s">
        <v>1578</v>
      </c>
      <c r="D274" t="s">
        <v>1571</v>
      </c>
      <c r="F274" t="s">
        <v>1055</v>
      </c>
      <c r="G274" t="s">
        <v>1572</v>
      </c>
      <c r="H274" s="17">
        <v>321.2</v>
      </c>
      <c r="I274">
        <v>2</v>
      </c>
      <c r="J274" s="15">
        <f t="shared" si="4"/>
        <v>642.4</v>
      </c>
      <c r="K274" s="10"/>
      <c r="L274" s="10">
        <f>+Tabla1[[#This Row],[UNIDADES]]*K274</f>
        <v>0</v>
      </c>
      <c r="M274" s="25"/>
      <c r="N274" s="28" t="str">
        <f>IF(Tabla1[[#This Row],[EN ALMACEN
SI/NO]]="SI",Tabla1[[#This Row],[IMPORTE]],"0,00")</f>
        <v>0,00</v>
      </c>
    </row>
    <row r="275" spans="1:14" ht="15" customHeight="1" x14ac:dyDescent="0.25">
      <c r="A275" t="s">
        <v>854</v>
      </c>
      <c r="B275" t="s">
        <v>1579</v>
      </c>
      <c r="C275" t="s">
        <v>1580</v>
      </c>
      <c r="D275" t="s">
        <v>1571</v>
      </c>
      <c r="F275" t="s">
        <v>1055</v>
      </c>
      <c r="G275" t="s">
        <v>1572</v>
      </c>
      <c r="H275" s="17">
        <v>155.37</v>
      </c>
      <c r="I275">
        <v>6</v>
      </c>
      <c r="J275" s="15">
        <f t="shared" si="4"/>
        <v>932.22</v>
      </c>
      <c r="K275" s="10"/>
      <c r="L275" s="10">
        <f>+Tabla1[[#This Row],[UNIDADES]]*K275</f>
        <v>0</v>
      </c>
      <c r="M275" s="25"/>
      <c r="N275" s="28" t="str">
        <f>IF(Tabla1[[#This Row],[EN ALMACEN
SI/NO]]="SI",Tabla1[[#This Row],[IMPORTE]],"0,00")</f>
        <v>0,00</v>
      </c>
    </row>
    <row r="276" spans="1:14" ht="15" customHeight="1" x14ac:dyDescent="0.25">
      <c r="A276" t="s">
        <v>855</v>
      </c>
      <c r="B276" t="s">
        <v>1581</v>
      </c>
      <c r="C276" t="s">
        <v>1582</v>
      </c>
      <c r="D276" t="s">
        <v>1571</v>
      </c>
      <c r="F276" t="s">
        <v>1055</v>
      </c>
      <c r="G276" t="s">
        <v>1572</v>
      </c>
      <c r="H276" s="17">
        <v>174.97</v>
      </c>
      <c r="I276">
        <v>4</v>
      </c>
      <c r="J276" s="15">
        <f t="shared" si="4"/>
        <v>699.88</v>
      </c>
      <c r="K276" s="10"/>
      <c r="L276" s="10">
        <f>+Tabla1[[#This Row],[UNIDADES]]*K276</f>
        <v>0</v>
      </c>
      <c r="M276" s="25"/>
      <c r="N276" s="28" t="str">
        <f>IF(Tabla1[[#This Row],[EN ALMACEN
SI/NO]]="SI",Tabla1[[#This Row],[IMPORTE]],"0,00")</f>
        <v>0,00</v>
      </c>
    </row>
    <row r="277" spans="1:14" ht="15" customHeight="1" x14ac:dyDescent="0.25">
      <c r="A277" t="s">
        <v>873</v>
      </c>
      <c r="B277" t="s">
        <v>1583</v>
      </c>
      <c r="C277" t="s">
        <v>1584</v>
      </c>
      <c r="D277" t="s">
        <v>1155</v>
      </c>
      <c r="F277" t="s">
        <v>1064</v>
      </c>
      <c r="G277" t="s">
        <v>1156</v>
      </c>
      <c r="H277" s="17">
        <v>64.45</v>
      </c>
      <c r="I277">
        <v>1</v>
      </c>
      <c r="J277" s="15">
        <f t="shared" si="4"/>
        <v>64.45</v>
      </c>
      <c r="K277" s="10"/>
      <c r="L277" s="10">
        <f>+Tabla1[[#This Row],[UNIDADES]]*K277</f>
        <v>0</v>
      </c>
      <c r="M277" s="25"/>
      <c r="N277" s="28" t="str">
        <f>IF(Tabla1[[#This Row],[EN ALMACEN
SI/NO]]="SI",Tabla1[[#This Row],[IMPORTE]],"0,00")</f>
        <v>0,00</v>
      </c>
    </row>
    <row r="278" spans="1:14" ht="15" customHeight="1" x14ac:dyDescent="0.25">
      <c r="A278" t="s">
        <v>775</v>
      </c>
      <c r="B278" t="s">
        <v>1585</v>
      </c>
      <c r="C278" t="s">
        <v>1586</v>
      </c>
      <c r="D278" t="s">
        <v>1120</v>
      </c>
      <c r="F278" t="s">
        <v>1064</v>
      </c>
      <c r="G278" t="s">
        <v>1121</v>
      </c>
      <c r="H278" s="17">
        <v>7.64</v>
      </c>
      <c r="I278">
        <v>30</v>
      </c>
      <c r="J278" s="15">
        <f t="shared" si="4"/>
        <v>229.2</v>
      </c>
      <c r="K278" s="10"/>
      <c r="L278" s="10">
        <f>+Tabla1[[#This Row],[UNIDADES]]*K278</f>
        <v>0</v>
      </c>
      <c r="M278" s="25"/>
      <c r="N278" s="28" t="str">
        <f>IF(Tabla1[[#This Row],[EN ALMACEN
SI/NO]]="SI",Tabla1[[#This Row],[IMPORTE]],"0,00")</f>
        <v>0,00</v>
      </c>
    </row>
    <row r="279" spans="1:14" ht="15" customHeight="1" x14ac:dyDescent="0.25">
      <c r="A279" t="s">
        <v>508</v>
      </c>
      <c r="B279" t="s">
        <v>1587</v>
      </c>
      <c r="C279" t="s">
        <v>1588</v>
      </c>
      <c r="D279" t="s">
        <v>1285</v>
      </c>
      <c r="F279" t="s">
        <v>1050</v>
      </c>
      <c r="G279" t="s">
        <v>1589</v>
      </c>
      <c r="H279" s="17">
        <v>16.37</v>
      </c>
      <c r="I279">
        <v>6</v>
      </c>
      <c r="J279" s="15">
        <f t="shared" si="4"/>
        <v>98.22</v>
      </c>
      <c r="K279" s="10"/>
      <c r="L279" s="10">
        <f>+Tabla1[[#This Row],[UNIDADES]]*K279</f>
        <v>0</v>
      </c>
      <c r="M279" s="25"/>
      <c r="N279" s="28" t="str">
        <f>IF(Tabla1[[#This Row],[EN ALMACEN
SI/NO]]="SI",Tabla1[[#This Row],[IMPORTE]],"0,00")</f>
        <v>0,00</v>
      </c>
    </row>
    <row r="280" spans="1:14" ht="15" customHeight="1" x14ac:dyDescent="0.25">
      <c r="A280" t="s">
        <v>509</v>
      </c>
      <c r="B280" t="s">
        <v>1590</v>
      </c>
      <c r="C280" t="s">
        <v>1591</v>
      </c>
      <c r="D280" t="s">
        <v>1285</v>
      </c>
      <c r="F280" t="s">
        <v>1050</v>
      </c>
      <c r="G280" t="s">
        <v>1589</v>
      </c>
      <c r="H280" s="17">
        <v>17.13</v>
      </c>
      <c r="I280">
        <v>5</v>
      </c>
      <c r="J280" s="15">
        <f t="shared" si="4"/>
        <v>85.649999999999991</v>
      </c>
      <c r="K280" s="10"/>
      <c r="L280" s="10">
        <f>+Tabla1[[#This Row],[UNIDADES]]*K280</f>
        <v>0</v>
      </c>
      <c r="M280" s="25"/>
      <c r="N280" s="28" t="str">
        <f>IF(Tabla1[[#This Row],[EN ALMACEN
SI/NO]]="SI",Tabla1[[#This Row],[IMPORTE]],"0,00")</f>
        <v>0,00</v>
      </c>
    </row>
    <row r="281" spans="1:14" ht="15" customHeight="1" x14ac:dyDescent="0.25">
      <c r="A281" t="s">
        <v>510</v>
      </c>
      <c r="B281" t="s">
        <v>1592</v>
      </c>
      <c r="C281" t="s">
        <v>1593</v>
      </c>
      <c r="D281" t="s">
        <v>1285</v>
      </c>
      <c r="F281" t="s">
        <v>1050</v>
      </c>
      <c r="G281" t="s">
        <v>1589</v>
      </c>
      <c r="H281" s="17">
        <v>24.82</v>
      </c>
      <c r="I281">
        <v>3</v>
      </c>
      <c r="J281" s="15">
        <f t="shared" si="4"/>
        <v>74.460000000000008</v>
      </c>
      <c r="K281" s="10"/>
      <c r="L281" s="10">
        <f>+Tabla1[[#This Row],[UNIDADES]]*K281</f>
        <v>0</v>
      </c>
      <c r="M281" s="25"/>
      <c r="N281" s="28" t="str">
        <f>IF(Tabla1[[#This Row],[EN ALMACEN
SI/NO]]="SI",Tabla1[[#This Row],[IMPORTE]],"0,00")</f>
        <v>0,00</v>
      </c>
    </row>
    <row r="282" spans="1:14" ht="15" customHeight="1" x14ac:dyDescent="0.25">
      <c r="A282" t="s">
        <v>302</v>
      </c>
      <c r="B282" t="s">
        <v>1594</v>
      </c>
      <c r="C282" t="s">
        <v>1593</v>
      </c>
      <c r="D282" t="s">
        <v>1595</v>
      </c>
      <c r="F282" t="s">
        <v>1050</v>
      </c>
      <c r="G282" t="s">
        <v>1589</v>
      </c>
      <c r="H282" s="17">
        <v>33.99</v>
      </c>
      <c r="I282">
        <v>2</v>
      </c>
      <c r="J282" s="15">
        <f t="shared" si="4"/>
        <v>67.98</v>
      </c>
      <c r="K282" s="10"/>
      <c r="L282" s="10">
        <f>+Tabla1[[#This Row],[UNIDADES]]*K282</f>
        <v>0</v>
      </c>
      <c r="M282" s="25"/>
      <c r="N282" s="28" t="str">
        <f>IF(Tabla1[[#This Row],[EN ALMACEN
SI/NO]]="SI",Tabla1[[#This Row],[IMPORTE]],"0,00")</f>
        <v>0,00</v>
      </c>
    </row>
    <row r="283" spans="1:14" ht="15" customHeight="1" x14ac:dyDescent="0.25">
      <c r="A283" t="s">
        <v>511</v>
      </c>
      <c r="B283" t="s">
        <v>1596</v>
      </c>
      <c r="C283" t="s">
        <v>1597</v>
      </c>
      <c r="D283" t="s">
        <v>1285</v>
      </c>
      <c r="F283" t="s">
        <v>1050</v>
      </c>
      <c r="G283" t="s">
        <v>1589</v>
      </c>
      <c r="H283" s="17">
        <v>40.020000000000003</v>
      </c>
      <c r="I283">
        <v>1</v>
      </c>
      <c r="J283" s="15">
        <f t="shared" si="4"/>
        <v>40.020000000000003</v>
      </c>
      <c r="K283" s="10"/>
      <c r="L283" s="10">
        <f>+Tabla1[[#This Row],[UNIDADES]]*K283</f>
        <v>0</v>
      </c>
      <c r="M283" s="25"/>
      <c r="N283" s="28" t="str">
        <f>IF(Tabla1[[#This Row],[EN ALMACEN
SI/NO]]="SI",Tabla1[[#This Row],[IMPORTE]],"0,00")</f>
        <v>0,00</v>
      </c>
    </row>
    <row r="284" spans="1:14" ht="15" customHeight="1" x14ac:dyDescent="0.25">
      <c r="A284" t="s">
        <v>512</v>
      </c>
      <c r="B284" t="s">
        <v>1598</v>
      </c>
      <c r="C284" t="s">
        <v>1599</v>
      </c>
      <c r="D284" t="s">
        <v>1285</v>
      </c>
      <c r="F284" t="s">
        <v>1050</v>
      </c>
      <c r="G284" t="s">
        <v>1589</v>
      </c>
      <c r="H284" s="17">
        <v>61.68</v>
      </c>
      <c r="I284">
        <v>2</v>
      </c>
      <c r="J284" s="15">
        <f t="shared" si="4"/>
        <v>123.36</v>
      </c>
      <c r="K284" s="10"/>
      <c r="L284" s="10">
        <f>+Tabla1[[#This Row],[UNIDADES]]*K284</f>
        <v>0</v>
      </c>
      <c r="M284" s="25"/>
      <c r="N284" s="28" t="str">
        <f>IF(Tabla1[[#This Row],[EN ALMACEN
SI/NO]]="SI",Tabla1[[#This Row],[IMPORTE]],"0,00")</f>
        <v>0,00</v>
      </c>
    </row>
    <row r="285" spans="1:14" ht="15" customHeight="1" x14ac:dyDescent="0.25">
      <c r="A285" t="s">
        <v>513</v>
      </c>
      <c r="B285" t="s">
        <v>1600</v>
      </c>
      <c r="C285" t="s">
        <v>1601</v>
      </c>
      <c r="D285" t="s">
        <v>1285</v>
      </c>
      <c r="F285" t="s">
        <v>1050</v>
      </c>
      <c r="G285" t="s">
        <v>1589</v>
      </c>
      <c r="H285" s="17">
        <v>168.6</v>
      </c>
      <c r="I285">
        <v>2</v>
      </c>
      <c r="J285" s="15">
        <f t="shared" si="4"/>
        <v>337.2</v>
      </c>
      <c r="K285" s="10"/>
      <c r="L285" s="10">
        <f>+Tabla1[[#This Row],[UNIDADES]]*K285</f>
        <v>0</v>
      </c>
      <c r="M285" s="25"/>
      <c r="N285" s="28" t="str">
        <f>IF(Tabla1[[#This Row],[EN ALMACEN
SI/NO]]="SI",Tabla1[[#This Row],[IMPORTE]],"0,00")</f>
        <v>0,00</v>
      </c>
    </row>
    <row r="286" spans="1:14" ht="15" customHeight="1" x14ac:dyDescent="0.25">
      <c r="A286" t="s">
        <v>514</v>
      </c>
      <c r="B286" t="s">
        <v>1602</v>
      </c>
      <c r="C286" t="s">
        <v>1603</v>
      </c>
      <c r="D286" t="s">
        <v>1285</v>
      </c>
      <c r="F286" t="s">
        <v>1050</v>
      </c>
      <c r="G286" t="s">
        <v>1589</v>
      </c>
      <c r="H286" s="17">
        <v>14.9</v>
      </c>
      <c r="I286">
        <v>1</v>
      </c>
      <c r="J286" s="15">
        <f t="shared" si="4"/>
        <v>14.9</v>
      </c>
      <c r="K286" s="10"/>
      <c r="L286" s="10">
        <f>+Tabla1[[#This Row],[UNIDADES]]*K286</f>
        <v>0</v>
      </c>
      <c r="M286" s="25"/>
      <c r="N286" s="28" t="str">
        <f>IF(Tabla1[[#This Row],[EN ALMACEN
SI/NO]]="SI",Tabla1[[#This Row],[IMPORTE]],"0,00")</f>
        <v>0,00</v>
      </c>
    </row>
    <row r="287" spans="1:14" ht="15" customHeight="1" x14ac:dyDescent="0.25">
      <c r="A287" t="s">
        <v>515</v>
      </c>
      <c r="B287" t="s">
        <v>1604</v>
      </c>
      <c r="C287" t="s">
        <v>1605</v>
      </c>
      <c r="D287" t="s">
        <v>1285</v>
      </c>
      <c r="F287" t="s">
        <v>1050</v>
      </c>
      <c r="G287" t="s">
        <v>1589</v>
      </c>
      <c r="H287" s="17">
        <v>19.64</v>
      </c>
      <c r="I287">
        <v>1</v>
      </c>
      <c r="J287" s="15">
        <f t="shared" si="4"/>
        <v>19.64</v>
      </c>
      <c r="K287" s="10"/>
      <c r="L287" s="10">
        <f>+Tabla1[[#This Row],[UNIDADES]]*K287</f>
        <v>0</v>
      </c>
      <c r="M287" s="25"/>
      <c r="N287" s="28" t="str">
        <f>IF(Tabla1[[#This Row],[EN ALMACEN
SI/NO]]="SI",Tabla1[[#This Row],[IMPORTE]],"0,00")</f>
        <v>0,00</v>
      </c>
    </row>
    <row r="288" spans="1:14" ht="15" customHeight="1" x14ac:dyDescent="0.25">
      <c r="A288" t="s">
        <v>769</v>
      </c>
      <c r="B288" t="s">
        <v>1606</v>
      </c>
      <c r="C288" t="s">
        <v>1607</v>
      </c>
      <c r="D288" t="s">
        <v>985</v>
      </c>
      <c r="F288" t="s">
        <v>1300</v>
      </c>
      <c r="G288" t="s">
        <v>1608</v>
      </c>
      <c r="H288" s="17">
        <v>11.75</v>
      </c>
      <c r="I288">
        <v>1</v>
      </c>
      <c r="J288" s="15">
        <f t="shared" si="4"/>
        <v>11.75</v>
      </c>
      <c r="K288" s="10"/>
      <c r="L288" s="10">
        <f>+Tabla1[[#This Row],[UNIDADES]]*K288</f>
        <v>0</v>
      </c>
      <c r="M288" s="25"/>
      <c r="N288" s="28" t="str">
        <f>IF(Tabla1[[#This Row],[EN ALMACEN
SI/NO]]="SI",Tabla1[[#This Row],[IMPORTE]],"0,00")</f>
        <v>0,00</v>
      </c>
    </row>
    <row r="289" spans="1:14" ht="15" customHeight="1" x14ac:dyDescent="0.25">
      <c r="A289" t="s">
        <v>479</v>
      </c>
      <c r="B289" t="s">
        <v>1609</v>
      </c>
      <c r="C289" t="s">
        <v>1610</v>
      </c>
      <c r="D289" t="s">
        <v>1108</v>
      </c>
      <c r="F289" t="s">
        <v>1064</v>
      </c>
      <c r="G289" t="s">
        <v>1109</v>
      </c>
      <c r="H289" s="17">
        <v>410.48</v>
      </c>
      <c r="I289">
        <v>1</v>
      </c>
      <c r="J289" s="15">
        <f t="shared" si="4"/>
        <v>410.48</v>
      </c>
      <c r="K289" s="10"/>
      <c r="L289" s="10">
        <f>+Tabla1[[#This Row],[UNIDADES]]*K289</f>
        <v>0</v>
      </c>
      <c r="M289" s="25"/>
      <c r="N289" s="28" t="str">
        <f>IF(Tabla1[[#This Row],[EN ALMACEN
SI/NO]]="SI",Tabla1[[#This Row],[IMPORTE]],"0,00")</f>
        <v>0,00</v>
      </c>
    </row>
    <row r="290" spans="1:14" ht="15" customHeight="1" x14ac:dyDescent="0.25">
      <c r="A290" t="s">
        <v>735</v>
      </c>
      <c r="B290" t="s">
        <v>1611</v>
      </c>
      <c r="C290" t="s">
        <v>1612</v>
      </c>
      <c r="D290" t="s">
        <v>985</v>
      </c>
      <c r="F290" t="s">
        <v>1300</v>
      </c>
      <c r="G290" t="s">
        <v>1301</v>
      </c>
      <c r="H290" s="17">
        <v>5.2</v>
      </c>
      <c r="I290">
        <v>1</v>
      </c>
      <c r="J290" s="15">
        <f t="shared" si="4"/>
        <v>5.2</v>
      </c>
      <c r="K290" s="10"/>
      <c r="L290" s="10">
        <f>+Tabla1[[#This Row],[UNIDADES]]*K290</f>
        <v>0</v>
      </c>
      <c r="M290" s="25"/>
      <c r="N290" s="28" t="str">
        <f>IF(Tabla1[[#This Row],[EN ALMACEN
SI/NO]]="SI",Tabla1[[#This Row],[IMPORTE]],"0,00")</f>
        <v>0,00</v>
      </c>
    </row>
    <row r="291" spans="1:14" ht="15" customHeight="1" x14ac:dyDescent="0.25">
      <c r="A291" t="s">
        <v>682</v>
      </c>
      <c r="B291" t="s">
        <v>1613</v>
      </c>
      <c r="C291" t="s">
        <v>1614</v>
      </c>
      <c r="D291" t="s">
        <v>985</v>
      </c>
      <c r="F291" t="s">
        <v>1300</v>
      </c>
      <c r="G291" t="s">
        <v>1301</v>
      </c>
      <c r="H291" s="17">
        <v>9.82</v>
      </c>
      <c r="I291">
        <v>1</v>
      </c>
      <c r="J291" s="15">
        <f t="shared" si="4"/>
        <v>9.82</v>
      </c>
      <c r="K291" s="10"/>
      <c r="L291" s="10">
        <f>+Tabla1[[#This Row],[UNIDADES]]*K291</f>
        <v>0</v>
      </c>
      <c r="M291" s="25"/>
      <c r="N291" s="28" t="str">
        <f>IF(Tabla1[[#This Row],[EN ALMACEN
SI/NO]]="SI",Tabla1[[#This Row],[IMPORTE]],"0,00")</f>
        <v>0,00</v>
      </c>
    </row>
    <row r="292" spans="1:14" ht="15" customHeight="1" x14ac:dyDescent="0.25">
      <c r="A292" t="s">
        <v>683</v>
      </c>
      <c r="B292" t="s">
        <v>1615</v>
      </c>
      <c r="C292" t="s">
        <v>1616</v>
      </c>
      <c r="D292" t="s">
        <v>985</v>
      </c>
      <c r="F292" t="s">
        <v>1300</v>
      </c>
      <c r="G292" t="s">
        <v>1301</v>
      </c>
      <c r="H292" s="17">
        <v>11.45</v>
      </c>
      <c r="I292">
        <v>1</v>
      </c>
      <c r="J292" s="15">
        <f t="shared" si="4"/>
        <v>11.45</v>
      </c>
      <c r="K292" s="10"/>
      <c r="L292" s="10">
        <f>+Tabla1[[#This Row],[UNIDADES]]*K292</f>
        <v>0</v>
      </c>
      <c r="M292" s="25"/>
      <c r="N292" s="28" t="str">
        <f>IF(Tabla1[[#This Row],[EN ALMACEN
SI/NO]]="SI",Tabla1[[#This Row],[IMPORTE]],"0,00")</f>
        <v>0,00</v>
      </c>
    </row>
    <row r="293" spans="1:14" ht="15" customHeight="1" x14ac:dyDescent="0.25">
      <c r="A293" t="s">
        <v>516</v>
      </c>
      <c r="B293" t="s">
        <v>1617</v>
      </c>
      <c r="C293" t="s">
        <v>1618</v>
      </c>
      <c r="D293" t="s">
        <v>1285</v>
      </c>
      <c r="F293" t="s">
        <v>1050</v>
      </c>
      <c r="G293" t="s">
        <v>1619</v>
      </c>
      <c r="H293" s="17">
        <v>18.5</v>
      </c>
      <c r="I293">
        <v>4</v>
      </c>
      <c r="J293" s="15">
        <f t="shared" si="4"/>
        <v>74</v>
      </c>
      <c r="K293" s="10"/>
      <c r="L293" s="10">
        <f>+Tabla1[[#This Row],[UNIDADES]]*K293</f>
        <v>0</v>
      </c>
      <c r="M293" s="25"/>
      <c r="N293" s="28" t="str">
        <f>IF(Tabla1[[#This Row],[EN ALMACEN
SI/NO]]="SI",Tabla1[[#This Row],[IMPORTE]],"0,00")</f>
        <v>0,00</v>
      </c>
    </row>
    <row r="294" spans="1:14" ht="15" customHeight="1" x14ac:dyDescent="0.25">
      <c r="A294" t="s">
        <v>517</v>
      </c>
      <c r="B294" t="s">
        <v>1620</v>
      </c>
      <c r="C294" t="s">
        <v>1621</v>
      </c>
      <c r="D294" t="s">
        <v>1285</v>
      </c>
      <c r="F294" t="s">
        <v>1050</v>
      </c>
      <c r="G294" t="s">
        <v>1619</v>
      </c>
      <c r="H294" s="17">
        <v>64.760000000000005</v>
      </c>
      <c r="I294">
        <v>4</v>
      </c>
      <c r="J294" s="15">
        <f t="shared" si="4"/>
        <v>259.04000000000002</v>
      </c>
      <c r="K294" s="10"/>
      <c r="L294" s="10">
        <f>+Tabla1[[#This Row],[UNIDADES]]*K294</f>
        <v>0</v>
      </c>
      <c r="M294" s="25"/>
      <c r="N294" s="28" t="str">
        <f>IF(Tabla1[[#This Row],[EN ALMACEN
SI/NO]]="SI",Tabla1[[#This Row],[IMPORTE]],"0,00")</f>
        <v>0,00</v>
      </c>
    </row>
    <row r="295" spans="1:14" ht="15" customHeight="1" x14ac:dyDescent="0.25">
      <c r="A295" t="s">
        <v>518</v>
      </c>
      <c r="B295" t="s">
        <v>1622</v>
      </c>
      <c r="C295" t="s">
        <v>1623</v>
      </c>
      <c r="D295" t="s">
        <v>1285</v>
      </c>
      <c r="F295" t="s">
        <v>1050</v>
      </c>
      <c r="G295" t="s">
        <v>1619</v>
      </c>
      <c r="H295" s="17">
        <v>18.5</v>
      </c>
      <c r="I295">
        <v>4</v>
      </c>
      <c r="J295" s="15">
        <f t="shared" si="4"/>
        <v>74</v>
      </c>
      <c r="K295" s="10"/>
      <c r="L295" s="10">
        <f>+Tabla1[[#This Row],[UNIDADES]]*K295</f>
        <v>0</v>
      </c>
      <c r="M295" s="25"/>
      <c r="N295" s="28" t="str">
        <f>IF(Tabla1[[#This Row],[EN ALMACEN
SI/NO]]="SI",Tabla1[[#This Row],[IMPORTE]],"0,00")</f>
        <v>0,00</v>
      </c>
    </row>
    <row r="296" spans="1:14" ht="15" customHeight="1" x14ac:dyDescent="0.25">
      <c r="A296" t="s">
        <v>519</v>
      </c>
      <c r="B296" t="s">
        <v>1617</v>
      </c>
      <c r="C296" t="s">
        <v>1624</v>
      </c>
      <c r="D296" t="s">
        <v>1285</v>
      </c>
      <c r="F296" t="s">
        <v>1050</v>
      </c>
      <c r="G296" t="s">
        <v>1619</v>
      </c>
      <c r="H296" s="17">
        <v>20.86</v>
      </c>
      <c r="I296">
        <v>9</v>
      </c>
      <c r="J296" s="15">
        <f t="shared" si="4"/>
        <v>187.74</v>
      </c>
      <c r="K296" s="10"/>
      <c r="L296" s="10">
        <f>+Tabla1[[#This Row],[UNIDADES]]*K296</f>
        <v>0</v>
      </c>
      <c r="M296" s="25"/>
      <c r="N296" s="28" t="str">
        <f>IF(Tabla1[[#This Row],[EN ALMACEN
SI/NO]]="SI",Tabla1[[#This Row],[IMPORTE]],"0,00")</f>
        <v>0,00</v>
      </c>
    </row>
    <row r="297" spans="1:14" ht="15" customHeight="1" x14ac:dyDescent="0.25">
      <c r="A297" t="s">
        <v>358</v>
      </c>
      <c r="B297" t="s">
        <v>1625</v>
      </c>
      <c r="C297" t="s">
        <v>1626</v>
      </c>
      <c r="D297" t="s">
        <v>1265</v>
      </c>
      <c r="F297" t="s">
        <v>1050</v>
      </c>
      <c r="G297" t="s">
        <v>1619</v>
      </c>
      <c r="H297" s="17">
        <v>37.22</v>
      </c>
      <c r="I297">
        <v>1</v>
      </c>
      <c r="J297" s="15">
        <f t="shared" si="4"/>
        <v>37.22</v>
      </c>
      <c r="K297" s="10"/>
      <c r="L297" s="10">
        <f>+Tabla1[[#This Row],[UNIDADES]]*K297</f>
        <v>0</v>
      </c>
      <c r="M297" s="25"/>
      <c r="N297" s="28" t="str">
        <f>IF(Tabla1[[#This Row],[EN ALMACEN
SI/NO]]="SI",Tabla1[[#This Row],[IMPORTE]],"0,00")</f>
        <v>0,00</v>
      </c>
    </row>
    <row r="298" spans="1:14" ht="15" customHeight="1" x14ac:dyDescent="0.25">
      <c r="A298" t="s">
        <v>713</v>
      </c>
      <c r="B298" t="s">
        <v>1627</v>
      </c>
      <c r="C298" t="s">
        <v>1626</v>
      </c>
      <c r="D298" t="s">
        <v>1285</v>
      </c>
      <c r="F298" t="s">
        <v>1050</v>
      </c>
      <c r="G298" t="s">
        <v>1619</v>
      </c>
      <c r="H298" s="17">
        <v>22.4</v>
      </c>
      <c r="I298">
        <v>4</v>
      </c>
      <c r="J298" s="15">
        <f t="shared" si="4"/>
        <v>89.6</v>
      </c>
      <c r="K298" s="10"/>
      <c r="L298" s="10">
        <f>+Tabla1[[#This Row],[UNIDADES]]*K298</f>
        <v>0</v>
      </c>
      <c r="M298" s="25"/>
      <c r="N298" s="28" t="str">
        <f>IF(Tabla1[[#This Row],[EN ALMACEN
SI/NO]]="SI",Tabla1[[#This Row],[IMPORTE]],"0,00")</f>
        <v>0,00</v>
      </c>
    </row>
    <row r="299" spans="1:14" ht="15" customHeight="1" x14ac:dyDescent="0.25">
      <c r="A299" t="s">
        <v>520</v>
      </c>
      <c r="B299" t="s">
        <v>1628</v>
      </c>
      <c r="C299" t="s">
        <v>1629</v>
      </c>
      <c r="D299" t="s">
        <v>1285</v>
      </c>
      <c r="F299" t="s">
        <v>1050</v>
      </c>
      <c r="G299" t="s">
        <v>1619</v>
      </c>
      <c r="H299" s="17">
        <v>24.15</v>
      </c>
      <c r="I299">
        <v>4</v>
      </c>
      <c r="J299" s="15">
        <f t="shared" si="4"/>
        <v>96.6</v>
      </c>
      <c r="K299" s="10"/>
      <c r="L299" s="10">
        <f>+Tabla1[[#This Row],[UNIDADES]]*K299</f>
        <v>0</v>
      </c>
      <c r="M299" s="25"/>
      <c r="N299" s="28" t="str">
        <f>IF(Tabla1[[#This Row],[EN ALMACEN
SI/NO]]="SI",Tabla1[[#This Row],[IMPORTE]],"0,00")</f>
        <v>0,00</v>
      </c>
    </row>
    <row r="300" spans="1:14" ht="15" customHeight="1" x14ac:dyDescent="0.25">
      <c r="A300" t="s">
        <v>522</v>
      </c>
      <c r="B300" t="s">
        <v>1630</v>
      </c>
      <c r="C300" t="s">
        <v>1631</v>
      </c>
      <c r="D300" t="s">
        <v>1285</v>
      </c>
      <c r="F300" t="s">
        <v>1050</v>
      </c>
      <c r="G300" t="s">
        <v>1619</v>
      </c>
      <c r="H300" s="17">
        <v>27.13</v>
      </c>
      <c r="I300">
        <v>8</v>
      </c>
      <c r="J300" s="15">
        <f t="shared" si="4"/>
        <v>217.04</v>
      </c>
      <c r="K300" s="10"/>
      <c r="L300" s="10">
        <f>+Tabla1[[#This Row],[UNIDADES]]*K300</f>
        <v>0</v>
      </c>
      <c r="M300" s="25"/>
      <c r="N300" s="28" t="str">
        <f>IF(Tabla1[[#This Row],[EN ALMACEN
SI/NO]]="SI",Tabla1[[#This Row],[IMPORTE]],"0,00")</f>
        <v>0,00</v>
      </c>
    </row>
    <row r="301" spans="1:14" ht="15" customHeight="1" x14ac:dyDescent="0.25">
      <c r="A301" t="s">
        <v>521</v>
      </c>
      <c r="B301" t="s">
        <v>1632</v>
      </c>
      <c r="C301" t="s">
        <v>1633</v>
      </c>
      <c r="D301" t="s">
        <v>1285</v>
      </c>
      <c r="F301" t="s">
        <v>1050</v>
      </c>
      <c r="G301" t="s">
        <v>1619</v>
      </c>
      <c r="H301" s="17">
        <v>30.02</v>
      </c>
      <c r="I301">
        <v>7</v>
      </c>
      <c r="J301" s="15">
        <f t="shared" si="4"/>
        <v>210.14</v>
      </c>
      <c r="K301" s="10"/>
      <c r="L301" s="10">
        <f>+Tabla1[[#This Row],[UNIDADES]]*K301</f>
        <v>0</v>
      </c>
      <c r="M301" s="25"/>
      <c r="N301" s="28" t="str">
        <f>IF(Tabla1[[#This Row],[EN ALMACEN
SI/NO]]="SI",Tabla1[[#This Row],[IMPORTE]],"0,00")</f>
        <v>0,00</v>
      </c>
    </row>
    <row r="302" spans="1:14" ht="15" customHeight="1" x14ac:dyDescent="0.25">
      <c r="A302" t="s">
        <v>523</v>
      </c>
      <c r="B302" t="s">
        <v>1634</v>
      </c>
      <c r="C302" t="s">
        <v>1635</v>
      </c>
      <c r="D302" t="s">
        <v>1285</v>
      </c>
      <c r="F302" t="s">
        <v>1050</v>
      </c>
      <c r="G302" t="s">
        <v>1619</v>
      </c>
      <c r="H302" s="17">
        <v>48.08</v>
      </c>
      <c r="I302">
        <v>4</v>
      </c>
      <c r="J302" s="15">
        <f t="shared" si="4"/>
        <v>192.32</v>
      </c>
      <c r="K302" s="10"/>
      <c r="L302" s="10">
        <f>+Tabla1[[#This Row],[UNIDADES]]*K302</f>
        <v>0</v>
      </c>
      <c r="M302" s="25"/>
      <c r="N302" s="28" t="str">
        <f>IF(Tabla1[[#This Row],[EN ALMACEN
SI/NO]]="SI",Tabla1[[#This Row],[IMPORTE]],"0,00")</f>
        <v>0,00</v>
      </c>
    </row>
    <row r="303" spans="1:14" ht="15" customHeight="1" x14ac:dyDescent="0.25">
      <c r="A303" t="s">
        <v>524</v>
      </c>
      <c r="B303" t="s">
        <v>1636</v>
      </c>
      <c r="C303" t="s">
        <v>1637</v>
      </c>
      <c r="D303" t="s">
        <v>1285</v>
      </c>
      <c r="F303" t="s">
        <v>1050</v>
      </c>
      <c r="G303" t="s">
        <v>1619</v>
      </c>
      <c r="H303" s="17">
        <v>48.08</v>
      </c>
      <c r="I303">
        <v>3</v>
      </c>
      <c r="J303" s="15">
        <f t="shared" si="4"/>
        <v>144.24</v>
      </c>
      <c r="K303" s="10"/>
      <c r="L303" s="10">
        <f>+Tabla1[[#This Row],[UNIDADES]]*K303</f>
        <v>0</v>
      </c>
      <c r="M303" s="25"/>
      <c r="N303" s="28" t="str">
        <f>IF(Tabla1[[#This Row],[EN ALMACEN
SI/NO]]="SI",Tabla1[[#This Row],[IMPORTE]],"0,00")</f>
        <v>0,00</v>
      </c>
    </row>
    <row r="304" spans="1:14" ht="15" customHeight="1" x14ac:dyDescent="0.25">
      <c r="A304" t="s">
        <v>847</v>
      </c>
      <c r="B304" t="s">
        <v>1638</v>
      </c>
      <c r="C304" t="s">
        <v>1639</v>
      </c>
      <c r="D304" t="s">
        <v>1285</v>
      </c>
      <c r="F304" t="s">
        <v>1050</v>
      </c>
      <c r="G304" t="s">
        <v>1619</v>
      </c>
      <c r="H304" s="17">
        <v>31.14</v>
      </c>
      <c r="I304">
        <v>2</v>
      </c>
      <c r="J304" s="15">
        <f t="shared" si="4"/>
        <v>62.28</v>
      </c>
      <c r="K304" s="10"/>
      <c r="L304" s="10">
        <f>+Tabla1[[#This Row],[UNIDADES]]*K304</f>
        <v>0</v>
      </c>
      <c r="M304" s="25"/>
      <c r="N304" s="28" t="str">
        <f>IF(Tabla1[[#This Row],[EN ALMACEN
SI/NO]]="SI",Tabla1[[#This Row],[IMPORTE]],"0,00")</f>
        <v>0,00</v>
      </c>
    </row>
    <row r="305" spans="1:14" ht="15" customHeight="1" x14ac:dyDescent="0.25">
      <c r="A305" t="s">
        <v>525</v>
      </c>
      <c r="B305" t="s">
        <v>1640</v>
      </c>
      <c r="C305" t="s">
        <v>1641</v>
      </c>
      <c r="D305" t="s">
        <v>1285</v>
      </c>
      <c r="F305" t="s">
        <v>1050</v>
      </c>
      <c r="G305" t="s">
        <v>1619</v>
      </c>
      <c r="H305" s="17">
        <v>31.62</v>
      </c>
      <c r="I305">
        <v>1</v>
      </c>
      <c r="J305" s="15">
        <f t="shared" si="4"/>
        <v>31.62</v>
      </c>
      <c r="K305" s="10"/>
      <c r="L305" s="10">
        <f>+Tabla1[[#This Row],[UNIDADES]]*K305</f>
        <v>0</v>
      </c>
      <c r="M305" s="25"/>
      <c r="N305" s="28" t="str">
        <f>IF(Tabla1[[#This Row],[EN ALMACEN
SI/NO]]="SI",Tabla1[[#This Row],[IMPORTE]],"0,00")</f>
        <v>0,00</v>
      </c>
    </row>
    <row r="306" spans="1:14" ht="15" customHeight="1" x14ac:dyDescent="0.25">
      <c r="A306" t="s">
        <v>618</v>
      </c>
      <c r="B306" t="s">
        <v>1642</v>
      </c>
      <c r="C306" t="s">
        <v>1643</v>
      </c>
      <c r="D306" t="s">
        <v>1285</v>
      </c>
      <c r="F306" t="s">
        <v>1050</v>
      </c>
      <c r="G306" t="s">
        <v>1619</v>
      </c>
      <c r="H306" s="17">
        <v>34.42</v>
      </c>
      <c r="I306">
        <v>1</v>
      </c>
      <c r="J306" s="15">
        <f t="shared" si="4"/>
        <v>34.42</v>
      </c>
      <c r="K306" s="10"/>
      <c r="L306" s="10">
        <f>+Tabla1[[#This Row],[UNIDADES]]*K306</f>
        <v>0</v>
      </c>
      <c r="M306" s="25"/>
      <c r="N306" s="28" t="str">
        <f>IF(Tabla1[[#This Row],[EN ALMACEN
SI/NO]]="SI",Tabla1[[#This Row],[IMPORTE]],"0,00")</f>
        <v>0,00</v>
      </c>
    </row>
    <row r="307" spans="1:14" ht="15" customHeight="1" x14ac:dyDescent="0.25">
      <c r="A307" t="s">
        <v>526</v>
      </c>
      <c r="B307" t="s">
        <v>1644</v>
      </c>
      <c r="C307" t="s">
        <v>1645</v>
      </c>
      <c r="D307" t="s">
        <v>1285</v>
      </c>
      <c r="F307" t="s">
        <v>1050</v>
      </c>
      <c r="G307" t="s">
        <v>1619</v>
      </c>
      <c r="H307" s="17">
        <v>43.03</v>
      </c>
      <c r="I307">
        <v>2</v>
      </c>
      <c r="J307" s="15">
        <f t="shared" si="4"/>
        <v>86.06</v>
      </c>
      <c r="K307" s="10"/>
      <c r="L307" s="10">
        <f>+Tabla1[[#This Row],[UNIDADES]]*K307</f>
        <v>0</v>
      </c>
      <c r="M307" s="25"/>
      <c r="N307" s="28" t="str">
        <f>IF(Tabla1[[#This Row],[EN ALMACEN
SI/NO]]="SI",Tabla1[[#This Row],[IMPORTE]],"0,00")</f>
        <v>0,00</v>
      </c>
    </row>
    <row r="308" spans="1:14" ht="15" customHeight="1" x14ac:dyDescent="0.25">
      <c r="A308" t="s">
        <v>527</v>
      </c>
      <c r="B308" t="s">
        <v>1646</v>
      </c>
      <c r="C308" t="s">
        <v>1647</v>
      </c>
      <c r="D308" t="s">
        <v>1285</v>
      </c>
      <c r="F308" t="s">
        <v>1050</v>
      </c>
      <c r="G308" t="s">
        <v>1619</v>
      </c>
      <c r="H308" s="17">
        <v>48.64</v>
      </c>
      <c r="I308">
        <v>3</v>
      </c>
      <c r="J308" s="15">
        <f t="shared" si="4"/>
        <v>145.92000000000002</v>
      </c>
      <c r="K308" s="10"/>
      <c r="L308" s="10">
        <f>+Tabla1[[#This Row],[UNIDADES]]*K308</f>
        <v>0</v>
      </c>
      <c r="M308" s="25"/>
      <c r="N308" s="28" t="str">
        <f>IF(Tabla1[[#This Row],[EN ALMACEN
SI/NO]]="SI",Tabla1[[#This Row],[IMPORTE]],"0,00")</f>
        <v>0,00</v>
      </c>
    </row>
    <row r="309" spans="1:14" ht="15" customHeight="1" x14ac:dyDescent="0.25">
      <c r="A309" t="s">
        <v>528</v>
      </c>
      <c r="B309" t="s">
        <v>1648</v>
      </c>
      <c r="C309" t="s">
        <v>1649</v>
      </c>
      <c r="D309" t="s">
        <v>1285</v>
      </c>
      <c r="F309" t="s">
        <v>1050</v>
      </c>
      <c r="G309" t="s">
        <v>1619</v>
      </c>
      <c r="H309" s="17">
        <v>69.44</v>
      </c>
      <c r="I309">
        <v>2</v>
      </c>
      <c r="J309" s="15">
        <f t="shared" si="4"/>
        <v>138.88</v>
      </c>
      <c r="K309" s="10"/>
      <c r="L309" s="10">
        <f>+Tabla1[[#This Row],[UNIDADES]]*K309</f>
        <v>0</v>
      </c>
      <c r="M309" s="25"/>
      <c r="N309" s="28" t="str">
        <f>IF(Tabla1[[#This Row],[EN ALMACEN
SI/NO]]="SI",Tabla1[[#This Row],[IMPORTE]],"0,00")</f>
        <v>0,00</v>
      </c>
    </row>
    <row r="310" spans="1:14" ht="15" customHeight="1" x14ac:dyDescent="0.25">
      <c r="A310" t="s">
        <v>853</v>
      </c>
      <c r="B310" t="s">
        <v>1650</v>
      </c>
      <c r="C310" t="s">
        <v>1651</v>
      </c>
      <c r="D310" t="s">
        <v>1265</v>
      </c>
      <c r="F310" t="s">
        <v>1050</v>
      </c>
      <c r="G310" t="s">
        <v>1619</v>
      </c>
      <c r="H310" s="17">
        <v>184.44</v>
      </c>
      <c r="I310">
        <v>5</v>
      </c>
      <c r="J310" s="15">
        <f t="shared" si="4"/>
        <v>922.2</v>
      </c>
      <c r="K310" s="10"/>
      <c r="L310" s="10">
        <f>+Tabla1[[#This Row],[UNIDADES]]*K310</f>
        <v>0</v>
      </c>
      <c r="M310" s="25"/>
      <c r="N310" s="28" t="str">
        <f>IF(Tabla1[[#This Row],[EN ALMACEN
SI/NO]]="SI",Tabla1[[#This Row],[IMPORTE]],"0,00")</f>
        <v>0,00</v>
      </c>
    </row>
    <row r="311" spans="1:14" ht="15" customHeight="1" x14ac:dyDescent="0.25">
      <c r="A311" t="s">
        <v>891</v>
      </c>
      <c r="B311" t="s">
        <v>1652</v>
      </c>
      <c r="C311" t="s">
        <v>1653</v>
      </c>
      <c r="D311" t="s">
        <v>1265</v>
      </c>
      <c r="F311" t="s">
        <v>1050</v>
      </c>
      <c r="G311" t="s">
        <v>1619</v>
      </c>
      <c r="H311" s="17">
        <v>265.70999999999998</v>
      </c>
      <c r="I311">
        <v>7</v>
      </c>
      <c r="J311" s="15">
        <f t="shared" si="4"/>
        <v>1859.9699999999998</v>
      </c>
      <c r="K311" s="10"/>
      <c r="L311" s="10">
        <f>+Tabla1[[#This Row],[UNIDADES]]*K311</f>
        <v>0</v>
      </c>
      <c r="M311" s="25"/>
      <c r="N311" s="28" t="str">
        <f>IF(Tabla1[[#This Row],[EN ALMACEN
SI/NO]]="SI",Tabla1[[#This Row],[IMPORTE]],"0,00")</f>
        <v>0,00</v>
      </c>
    </row>
    <row r="312" spans="1:14" ht="15" customHeight="1" x14ac:dyDescent="0.25">
      <c r="A312" t="s">
        <v>893</v>
      </c>
      <c r="B312" t="s">
        <v>1654</v>
      </c>
      <c r="C312" t="s">
        <v>1653</v>
      </c>
      <c r="D312" t="s">
        <v>1285</v>
      </c>
      <c r="F312" t="s">
        <v>1050</v>
      </c>
      <c r="G312" t="s">
        <v>1619</v>
      </c>
      <c r="H312" s="17">
        <v>144.12</v>
      </c>
      <c r="I312">
        <v>3</v>
      </c>
      <c r="J312" s="15">
        <f t="shared" si="4"/>
        <v>432.36</v>
      </c>
      <c r="K312" s="10"/>
      <c r="L312" s="10">
        <f>+Tabla1[[#This Row],[UNIDADES]]*K312</f>
        <v>0</v>
      </c>
      <c r="M312" s="25"/>
      <c r="N312" s="28" t="str">
        <f>IF(Tabla1[[#This Row],[EN ALMACEN
SI/NO]]="SI",Tabla1[[#This Row],[IMPORTE]],"0,00")</f>
        <v>0,00</v>
      </c>
    </row>
    <row r="313" spans="1:14" ht="15" customHeight="1" x14ac:dyDescent="0.25">
      <c r="A313" t="s">
        <v>565</v>
      </c>
      <c r="B313" t="s">
        <v>1655</v>
      </c>
      <c r="C313" t="s">
        <v>1656</v>
      </c>
      <c r="D313" t="s">
        <v>1265</v>
      </c>
      <c r="F313" t="s">
        <v>1050</v>
      </c>
      <c r="G313" t="s">
        <v>1619</v>
      </c>
      <c r="H313" s="17">
        <v>276.57</v>
      </c>
      <c r="I313">
        <v>8</v>
      </c>
      <c r="J313" s="15">
        <f t="shared" si="4"/>
        <v>2212.56</v>
      </c>
      <c r="K313" s="10"/>
      <c r="L313" s="10">
        <f>+Tabla1[[#This Row],[UNIDADES]]*K313</f>
        <v>0</v>
      </c>
      <c r="M313" s="25"/>
      <c r="N313" s="28" t="str">
        <f>IF(Tabla1[[#This Row],[EN ALMACEN
SI/NO]]="SI",Tabla1[[#This Row],[IMPORTE]],"0,00")</f>
        <v>0,00</v>
      </c>
    </row>
    <row r="314" spans="1:14" ht="15" customHeight="1" x14ac:dyDescent="0.25">
      <c r="A314" t="s">
        <v>529</v>
      </c>
      <c r="B314" t="s">
        <v>1657</v>
      </c>
      <c r="C314" t="s">
        <v>1658</v>
      </c>
      <c r="D314" t="s">
        <v>1285</v>
      </c>
      <c r="F314" t="s">
        <v>1050</v>
      </c>
      <c r="G314" t="s">
        <v>1619</v>
      </c>
      <c r="H314" s="17">
        <v>16.71</v>
      </c>
      <c r="I314">
        <v>5</v>
      </c>
      <c r="J314" s="15">
        <f t="shared" si="4"/>
        <v>83.550000000000011</v>
      </c>
      <c r="K314" s="10"/>
      <c r="L314" s="10">
        <f>+Tabla1[[#This Row],[UNIDADES]]*K314</f>
        <v>0</v>
      </c>
      <c r="M314" s="25"/>
      <c r="N314" s="28" t="str">
        <f>IF(Tabla1[[#This Row],[EN ALMACEN
SI/NO]]="SI",Tabla1[[#This Row],[IMPORTE]],"0,00")</f>
        <v>0,00</v>
      </c>
    </row>
    <row r="315" spans="1:14" ht="15" customHeight="1" x14ac:dyDescent="0.25">
      <c r="A315" t="s">
        <v>530</v>
      </c>
      <c r="B315" t="s">
        <v>1659</v>
      </c>
      <c r="C315" t="s">
        <v>1660</v>
      </c>
      <c r="D315" t="s">
        <v>1285</v>
      </c>
      <c r="F315" t="s">
        <v>1050</v>
      </c>
      <c r="G315" t="s">
        <v>1619</v>
      </c>
      <c r="H315" s="17">
        <v>23.36</v>
      </c>
      <c r="I315">
        <v>1</v>
      </c>
      <c r="J315" s="15">
        <f t="shared" si="4"/>
        <v>23.36</v>
      </c>
      <c r="K315" s="10"/>
      <c r="L315" s="10">
        <f>+Tabla1[[#This Row],[UNIDADES]]*K315</f>
        <v>0</v>
      </c>
      <c r="M315" s="25"/>
      <c r="N315" s="28" t="str">
        <f>IF(Tabla1[[#This Row],[EN ALMACEN
SI/NO]]="SI",Tabla1[[#This Row],[IMPORTE]],"0,00")</f>
        <v>0,00</v>
      </c>
    </row>
    <row r="316" spans="1:14" ht="15" customHeight="1" x14ac:dyDescent="0.25">
      <c r="A316" t="s">
        <v>531</v>
      </c>
      <c r="B316" t="s">
        <v>1661</v>
      </c>
      <c r="C316" t="s">
        <v>1662</v>
      </c>
      <c r="D316" t="s">
        <v>1285</v>
      </c>
      <c r="F316" t="s">
        <v>1050</v>
      </c>
      <c r="G316" t="s">
        <v>1619</v>
      </c>
      <c r="H316" s="17">
        <v>16.440000000000001</v>
      </c>
      <c r="I316">
        <v>1</v>
      </c>
      <c r="J316" s="15">
        <f t="shared" si="4"/>
        <v>16.440000000000001</v>
      </c>
      <c r="K316" s="10"/>
      <c r="L316" s="10">
        <f>+Tabla1[[#This Row],[UNIDADES]]*K316</f>
        <v>0</v>
      </c>
      <c r="M316" s="25"/>
      <c r="N316" s="28" t="str">
        <f>IF(Tabla1[[#This Row],[EN ALMACEN
SI/NO]]="SI",Tabla1[[#This Row],[IMPORTE]],"0,00")</f>
        <v>0,00</v>
      </c>
    </row>
    <row r="317" spans="1:14" ht="15" customHeight="1" x14ac:dyDescent="0.25">
      <c r="A317" t="s">
        <v>532</v>
      </c>
      <c r="B317" t="s">
        <v>1661</v>
      </c>
      <c r="C317" t="s">
        <v>1663</v>
      </c>
      <c r="D317" t="s">
        <v>1285</v>
      </c>
      <c r="F317" t="s">
        <v>1050</v>
      </c>
      <c r="G317" t="s">
        <v>1619</v>
      </c>
      <c r="H317" s="17">
        <v>19.170000000000002</v>
      </c>
      <c r="I317">
        <v>3</v>
      </c>
      <c r="J317" s="15">
        <f t="shared" si="4"/>
        <v>57.510000000000005</v>
      </c>
      <c r="K317" s="10"/>
      <c r="L317" s="10">
        <f>+Tabla1[[#This Row],[UNIDADES]]*K317</f>
        <v>0</v>
      </c>
      <c r="M317" s="25"/>
      <c r="N317" s="28" t="str">
        <f>IF(Tabla1[[#This Row],[EN ALMACEN
SI/NO]]="SI",Tabla1[[#This Row],[IMPORTE]],"0,00")</f>
        <v>0,00</v>
      </c>
    </row>
    <row r="318" spans="1:14" ht="15" customHeight="1" x14ac:dyDescent="0.25">
      <c r="A318" t="s">
        <v>359</v>
      </c>
      <c r="B318" t="s">
        <v>1664</v>
      </c>
      <c r="C318" t="s">
        <v>1665</v>
      </c>
      <c r="D318" t="s">
        <v>1265</v>
      </c>
      <c r="F318" t="s">
        <v>1050</v>
      </c>
      <c r="G318" t="s">
        <v>1619</v>
      </c>
      <c r="H318" s="17">
        <v>29.96</v>
      </c>
      <c r="I318">
        <v>1</v>
      </c>
      <c r="J318" s="15">
        <f t="shared" si="4"/>
        <v>29.96</v>
      </c>
      <c r="K318" s="10"/>
      <c r="L318" s="10">
        <f>+Tabla1[[#This Row],[UNIDADES]]*K318</f>
        <v>0</v>
      </c>
      <c r="M318" s="25"/>
      <c r="N318" s="28" t="str">
        <f>IF(Tabla1[[#This Row],[EN ALMACEN
SI/NO]]="SI",Tabla1[[#This Row],[IMPORTE]],"0,00")</f>
        <v>0,00</v>
      </c>
    </row>
    <row r="319" spans="1:14" ht="15" customHeight="1" x14ac:dyDescent="0.25">
      <c r="A319" t="s">
        <v>533</v>
      </c>
      <c r="B319" t="s">
        <v>1666</v>
      </c>
      <c r="C319" t="s">
        <v>1667</v>
      </c>
      <c r="D319" t="s">
        <v>1285</v>
      </c>
      <c r="F319" t="s">
        <v>1050</v>
      </c>
      <c r="G319" t="s">
        <v>1619</v>
      </c>
      <c r="H319" s="17">
        <v>20.69</v>
      </c>
      <c r="I319">
        <v>2</v>
      </c>
      <c r="J319" s="15">
        <f t="shared" si="4"/>
        <v>41.38</v>
      </c>
      <c r="K319" s="10"/>
      <c r="L319" s="10">
        <f>+Tabla1[[#This Row],[UNIDADES]]*K319</f>
        <v>0</v>
      </c>
      <c r="M319" s="25"/>
      <c r="N319" s="28" t="str">
        <f>IF(Tabla1[[#This Row],[EN ALMACEN
SI/NO]]="SI",Tabla1[[#This Row],[IMPORTE]],"0,00")</f>
        <v>0,00</v>
      </c>
    </row>
    <row r="320" spans="1:14" ht="15" customHeight="1" x14ac:dyDescent="0.25">
      <c r="A320" t="s">
        <v>724</v>
      </c>
      <c r="B320" t="s">
        <v>1668</v>
      </c>
      <c r="C320" t="s">
        <v>1669</v>
      </c>
      <c r="D320" t="s">
        <v>1285</v>
      </c>
      <c r="F320" t="s">
        <v>1050</v>
      </c>
      <c r="G320" t="s">
        <v>1619</v>
      </c>
      <c r="H320" s="17">
        <v>27.52</v>
      </c>
      <c r="I320">
        <v>1</v>
      </c>
      <c r="J320" s="15">
        <f t="shared" si="4"/>
        <v>27.52</v>
      </c>
      <c r="K320" s="10"/>
      <c r="L320" s="10">
        <f>+Tabla1[[#This Row],[UNIDADES]]*K320</f>
        <v>0</v>
      </c>
      <c r="M320" s="25"/>
      <c r="N320" s="28" t="str">
        <f>IF(Tabla1[[#This Row],[EN ALMACEN
SI/NO]]="SI",Tabla1[[#This Row],[IMPORTE]],"0,00")</f>
        <v>0,00</v>
      </c>
    </row>
    <row r="321" spans="1:14" ht="15" customHeight="1" x14ac:dyDescent="0.25">
      <c r="A321" t="s">
        <v>534</v>
      </c>
      <c r="B321" t="s">
        <v>1670</v>
      </c>
      <c r="C321" t="s">
        <v>1671</v>
      </c>
      <c r="D321" t="s">
        <v>1285</v>
      </c>
      <c r="F321" t="s">
        <v>1050</v>
      </c>
      <c r="G321" t="s">
        <v>1672</v>
      </c>
      <c r="H321" s="17">
        <v>22.16</v>
      </c>
      <c r="I321">
        <v>20</v>
      </c>
      <c r="J321" s="15">
        <f t="shared" si="4"/>
        <v>443.2</v>
      </c>
      <c r="K321" s="10"/>
      <c r="L321" s="10">
        <f>+Tabla1[[#This Row],[UNIDADES]]*K321</f>
        <v>0</v>
      </c>
      <c r="M321" s="25"/>
      <c r="N321" s="28" t="str">
        <f>IF(Tabla1[[#This Row],[EN ALMACEN
SI/NO]]="SI",Tabla1[[#This Row],[IMPORTE]],"0,00")</f>
        <v>0,00</v>
      </c>
    </row>
    <row r="322" spans="1:14" ht="15" customHeight="1" x14ac:dyDescent="0.25">
      <c r="A322" t="s">
        <v>303</v>
      </c>
      <c r="B322" t="s">
        <v>1673</v>
      </c>
      <c r="C322" t="s">
        <v>1671</v>
      </c>
      <c r="D322" t="s">
        <v>1595</v>
      </c>
      <c r="F322" t="s">
        <v>1050</v>
      </c>
      <c r="G322" t="s">
        <v>1672</v>
      </c>
      <c r="H322" s="17">
        <v>36.89</v>
      </c>
      <c r="I322">
        <v>4</v>
      </c>
      <c r="J322" s="15">
        <f t="shared" ref="J322:J385" si="5">+H322*I322</f>
        <v>147.56</v>
      </c>
      <c r="K322" s="10"/>
      <c r="L322" s="10">
        <f>+Tabla1[[#This Row],[UNIDADES]]*K322</f>
        <v>0</v>
      </c>
      <c r="M322" s="25"/>
      <c r="N322" s="28" t="str">
        <f>IF(Tabla1[[#This Row],[EN ALMACEN
SI/NO]]="SI",Tabla1[[#This Row],[IMPORTE]],"0,00")</f>
        <v>0,00</v>
      </c>
    </row>
    <row r="323" spans="1:14" ht="15" customHeight="1" x14ac:dyDescent="0.25">
      <c r="A323" t="s">
        <v>535</v>
      </c>
      <c r="B323" t="s">
        <v>1674</v>
      </c>
      <c r="C323" t="s">
        <v>1675</v>
      </c>
      <c r="D323" t="s">
        <v>1285</v>
      </c>
      <c r="F323" t="s">
        <v>1050</v>
      </c>
      <c r="G323" t="s">
        <v>1672</v>
      </c>
      <c r="H323" s="17">
        <v>27.28</v>
      </c>
      <c r="I323">
        <v>4</v>
      </c>
      <c r="J323" s="15">
        <f t="shared" si="5"/>
        <v>109.12</v>
      </c>
      <c r="K323" s="10"/>
      <c r="L323" s="10">
        <f>+Tabla1[[#This Row],[UNIDADES]]*K323</f>
        <v>0</v>
      </c>
      <c r="M323" s="25"/>
      <c r="N323" s="28" t="str">
        <f>IF(Tabla1[[#This Row],[EN ALMACEN
SI/NO]]="SI",Tabla1[[#This Row],[IMPORTE]],"0,00")</f>
        <v>0,00</v>
      </c>
    </row>
    <row r="324" spans="1:14" ht="15" customHeight="1" x14ac:dyDescent="0.25">
      <c r="A324" t="s">
        <v>536</v>
      </c>
      <c r="B324" t="s">
        <v>1676</v>
      </c>
      <c r="C324" t="s">
        <v>1677</v>
      </c>
      <c r="D324" t="s">
        <v>1285</v>
      </c>
      <c r="F324" t="s">
        <v>1050</v>
      </c>
      <c r="G324" t="s">
        <v>1672</v>
      </c>
      <c r="H324" s="17">
        <v>33.93</v>
      </c>
      <c r="I324">
        <v>8</v>
      </c>
      <c r="J324" s="15">
        <f t="shared" si="5"/>
        <v>271.44</v>
      </c>
      <c r="K324" s="10"/>
      <c r="L324" s="10">
        <f>+Tabla1[[#This Row],[UNIDADES]]*K324</f>
        <v>0</v>
      </c>
      <c r="M324" s="25"/>
      <c r="N324" s="28" t="str">
        <f>IF(Tabla1[[#This Row],[EN ALMACEN
SI/NO]]="SI",Tabla1[[#This Row],[IMPORTE]],"0,00")</f>
        <v>0,00</v>
      </c>
    </row>
    <row r="325" spans="1:14" ht="15" customHeight="1" x14ac:dyDescent="0.25">
      <c r="A325" t="s">
        <v>537</v>
      </c>
      <c r="B325" t="s">
        <v>1678</v>
      </c>
      <c r="C325" t="s">
        <v>1679</v>
      </c>
      <c r="D325" t="s">
        <v>1285</v>
      </c>
      <c r="F325" t="s">
        <v>1050</v>
      </c>
      <c r="G325" t="s">
        <v>1672</v>
      </c>
      <c r="H325" s="17">
        <v>46.15</v>
      </c>
      <c r="I325">
        <v>3</v>
      </c>
      <c r="J325" s="15">
        <f t="shared" si="5"/>
        <v>138.44999999999999</v>
      </c>
      <c r="K325" s="10"/>
      <c r="L325" s="10">
        <f>+Tabla1[[#This Row],[UNIDADES]]*K325</f>
        <v>0</v>
      </c>
      <c r="M325" s="25"/>
      <c r="N325" s="28" t="str">
        <f>IF(Tabla1[[#This Row],[EN ALMACEN
SI/NO]]="SI",Tabla1[[#This Row],[IMPORTE]],"0,00")</f>
        <v>0,00</v>
      </c>
    </row>
    <row r="326" spans="1:14" ht="15" customHeight="1" x14ac:dyDescent="0.25">
      <c r="A326" t="s">
        <v>304</v>
      </c>
      <c r="B326" t="s">
        <v>1680</v>
      </c>
      <c r="C326" t="s">
        <v>1679</v>
      </c>
      <c r="D326" t="s">
        <v>1595</v>
      </c>
      <c r="F326" t="s">
        <v>1050</v>
      </c>
      <c r="G326" t="s">
        <v>1672</v>
      </c>
      <c r="H326" s="17">
        <v>68.84</v>
      </c>
      <c r="I326">
        <v>1</v>
      </c>
      <c r="J326" s="15">
        <f t="shared" si="5"/>
        <v>68.84</v>
      </c>
      <c r="K326" s="10"/>
      <c r="L326" s="10">
        <f>+Tabla1[[#This Row],[UNIDADES]]*K326</f>
        <v>0</v>
      </c>
      <c r="M326" s="25"/>
      <c r="N326" s="28" t="str">
        <f>IF(Tabla1[[#This Row],[EN ALMACEN
SI/NO]]="SI",Tabla1[[#This Row],[IMPORTE]],"0,00")</f>
        <v>0,00</v>
      </c>
    </row>
    <row r="327" spans="1:14" ht="15" customHeight="1" x14ac:dyDescent="0.25">
      <c r="A327" t="s">
        <v>538</v>
      </c>
      <c r="B327" t="s">
        <v>1681</v>
      </c>
      <c r="C327" t="s">
        <v>1682</v>
      </c>
      <c r="D327" t="s">
        <v>1285</v>
      </c>
      <c r="F327" t="s">
        <v>1050</v>
      </c>
      <c r="G327" t="s">
        <v>1672</v>
      </c>
      <c r="H327" s="17">
        <v>119.9</v>
      </c>
      <c r="I327">
        <v>1</v>
      </c>
      <c r="J327" s="15">
        <f t="shared" si="5"/>
        <v>119.9</v>
      </c>
      <c r="K327" s="10"/>
      <c r="L327" s="10">
        <f>+Tabla1[[#This Row],[UNIDADES]]*K327</f>
        <v>0</v>
      </c>
      <c r="M327" s="25"/>
      <c r="N327" s="28" t="str">
        <f>IF(Tabla1[[#This Row],[EN ALMACEN
SI/NO]]="SI",Tabla1[[#This Row],[IMPORTE]],"0,00")</f>
        <v>0,00</v>
      </c>
    </row>
    <row r="328" spans="1:14" ht="15" customHeight="1" x14ac:dyDescent="0.25">
      <c r="A328" t="s">
        <v>566</v>
      </c>
      <c r="B328" t="s">
        <v>1683</v>
      </c>
      <c r="C328" t="s">
        <v>1684</v>
      </c>
      <c r="D328" t="s">
        <v>1265</v>
      </c>
      <c r="F328" t="s">
        <v>1050</v>
      </c>
      <c r="G328" t="s">
        <v>1672</v>
      </c>
      <c r="H328" s="17">
        <v>40.74</v>
      </c>
      <c r="I328">
        <v>1</v>
      </c>
      <c r="J328" s="15">
        <f t="shared" si="5"/>
        <v>40.74</v>
      </c>
      <c r="K328" s="10"/>
      <c r="L328" s="10">
        <f>+Tabla1[[#This Row],[UNIDADES]]*K328</f>
        <v>0</v>
      </c>
      <c r="M328" s="25"/>
      <c r="N328" s="28" t="str">
        <f>IF(Tabla1[[#This Row],[EN ALMACEN
SI/NO]]="SI",Tabla1[[#This Row],[IMPORTE]],"0,00")</f>
        <v>0,00</v>
      </c>
    </row>
    <row r="329" spans="1:14" ht="15" customHeight="1" x14ac:dyDescent="0.25">
      <c r="A329" t="s">
        <v>539</v>
      </c>
      <c r="B329" t="s">
        <v>1685</v>
      </c>
      <c r="C329" t="s">
        <v>1686</v>
      </c>
      <c r="D329" t="s">
        <v>1285</v>
      </c>
      <c r="F329" t="s">
        <v>1050</v>
      </c>
      <c r="G329" t="s">
        <v>1687</v>
      </c>
      <c r="H329" s="17">
        <v>22.11</v>
      </c>
      <c r="I329">
        <v>1</v>
      </c>
      <c r="J329" s="15">
        <f t="shared" si="5"/>
        <v>22.11</v>
      </c>
      <c r="K329" s="10"/>
      <c r="L329" s="10">
        <f>+Tabla1[[#This Row],[UNIDADES]]*K329</f>
        <v>0</v>
      </c>
      <c r="M329" s="25"/>
      <c r="N329" s="28" t="str">
        <f>IF(Tabla1[[#This Row],[EN ALMACEN
SI/NO]]="SI",Tabla1[[#This Row],[IMPORTE]],"0,00")</f>
        <v>0,00</v>
      </c>
    </row>
    <row r="330" spans="1:14" ht="15" customHeight="1" x14ac:dyDescent="0.25">
      <c r="A330" t="s">
        <v>540</v>
      </c>
      <c r="B330" t="s">
        <v>1688</v>
      </c>
      <c r="C330" t="s">
        <v>1689</v>
      </c>
      <c r="D330" t="s">
        <v>1285</v>
      </c>
      <c r="F330" t="s">
        <v>1050</v>
      </c>
      <c r="G330" t="s">
        <v>1687</v>
      </c>
      <c r="H330" s="17">
        <v>40.53</v>
      </c>
      <c r="I330">
        <v>2</v>
      </c>
      <c r="J330" s="15">
        <f t="shared" si="5"/>
        <v>81.06</v>
      </c>
      <c r="K330" s="10"/>
      <c r="L330" s="10">
        <f>+Tabla1[[#This Row],[UNIDADES]]*K330</f>
        <v>0</v>
      </c>
      <c r="M330" s="25"/>
      <c r="N330" s="28" t="str">
        <f>IF(Tabla1[[#This Row],[EN ALMACEN
SI/NO]]="SI",Tabla1[[#This Row],[IMPORTE]],"0,00")</f>
        <v>0,00</v>
      </c>
    </row>
    <row r="331" spans="1:14" ht="15" customHeight="1" x14ac:dyDescent="0.25">
      <c r="A331" t="s">
        <v>567</v>
      </c>
      <c r="B331" t="s">
        <v>1690</v>
      </c>
      <c r="C331" t="s">
        <v>1691</v>
      </c>
      <c r="D331" t="s">
        <v>1265</v>
      </c>
      <c r="F331" t="s">
        <v>1050</v>
      </c>
      <c r="G331" t="s">
        <v>1687</v>
      </c>
      <c r="H331" s="17">
        <v>272.93</v>
      </c>
      <c r="I331">
        <v>3</v>
      </c>
      <c r="J331" s="15">
        <f t="shared" si="5"/>
        <v>818.79</v>
      </c>
      <c r="K331" s="10"/>
      <c r="L331" s="10">
        <f>+Tabla1[[#This Row],[UNIDADES]]*K331</f>
        <v>0</v>
      </c>
      <c r="M331" s="25"/>
      <c r="N331" s="28" t="str">
        <f>IF(Tabla1[[#This Row],[EN ALMACEN
SI/NO]]="SI",Tabla1[[#This Row],[IMPORTE]],"0,00")</f>
        <v>0,00</v>
      </c>
    </row>
    <row r="332" spans="1:14" ht="15" customHeight="1" x14ac:dyDescent="0.25">
      <c r="A332" t="s">
        <v>766</v>
      </c>
      <c r="B332" t="s">
        <v>1692</v>
      </c>
      <c r="C332" t="s">
        <v>1693</v>
      </c>
      <c r="D332" t="s">
        <v>1054</v>
      </c>
      <c r="F332" t="s">
        <v>1059</v>
      </c>
      <c r="G332" t="s">
        <v>1060</v>
      </c>
      <c r="H332" s="17">
        <v>42</v>
      </c>
      <c r="I332">
        <v>1</v>
      </c>
      <c r="J332" s="15">
        <f t="shared" si="5"/>
        <v>42</v>
      </c>
      <c r="K332" s="10"/>
      <c r="L332" s="10">
        <f>+Tabla1[[#This Row],[UNIDADES]]*K332</f>
        <v>0</v>
      </c>
      <c r="M332" s="25"/>
      <c r="N332" s="28" t="str">
        <f>IF(Tabla1[[#This Row],[EN ALMACEN
SI/NO]]="SI",Tabla1[[#This Row],[IMPORTE]],"0,00")</f>
        <v>0,00</v>
      </c>
    </row>
    <row r="333" spans="1:14" ht="15" customHeight="1" x14ac:dyDescent="0.25">
      <c r="A333" t="s">
        <v>415</v>
      </c>
      <c r="B333" t="s">
        <v>1694</v>
      </c>
      <c r="C333" t="s">
        <v>1695</v>
      </c>
      <c r="D333" t="s">
        <v>1435</v>
      </c>
      <c r="F333" t="s">
        <v>1069</v>
      </c>
      <c r="G333" t="s">
        <v>1696</v>
      </c>
      <c r="H333" s="17">
        <v>41.37</v>
      </c>
      <c r="I333">
        <v>2</v>
      </c>
      <c r="J333" s="15">
        <f t="shared" si="5"/>
        <v>82.74</v>
      </c>
      <c r="K333" s="10"/>
      <c r="L333" s="10">
        <f>+Tabla1[[#This Row],[UNIDADES]]*K333</f>
        <v>0</v>
      </c>
      <c r="M333" s="25"/>
      <c r="N333" s="28" t="str">
        <f>IF(Tabla1[[#This Row],[EN ALMACEN
SI/NO]]="SI",Tabla1[[#This Row],[IMPORTE]],"0,00")</f>
        <v>0,00</v>
      </c>
    </row>
    <row r="334" spans="1:14" ht="15" customHeight="1" x14ac:dyDescent="0.25">
      <c r="A334" t="s">
        <v>204</v>
      </c>
      <c r="B334" t="s">
        <v>1697</v>
      </c>
      <c r="C334" t="s">
        <v>1695</v>
      </c>
      <c r="D334" t="s">
        <v>1446</v>
      </c>
      <c r="F334" t="s">
        <v>1069</v>
      </c>
      <c r="G334" t="s">
        <v>1696</v>
      </c>
      <c r="H334" s="17">
        <v>8.61</v>
      </c>
      <c r="I334">
        <v>20</v>
      </c>
      <c r="J334" s="15">
        <f t="shared" si="5"/>
        <v>172.2</v>
      </c>
      <c r="K334" s="10"/>
      <c r="L334" s="10">
        <f>+Tabla1[[#This Row],[UNIDADES]]*K334</f>
        <v>0</v>
      </c>
      <c r="M334" s="25"/>
      <c r="N334" s="28" t="str">
        <f>IF(Tabla1[[#This Row],[EN ALMACEN
SI/NO]]="SI",Tabla1[[#This Row],[IMPORTE]],"0,00")</f>
        <v>0,00</v>
      </c>
    </row>
    <row r="335" spans="1:14" ht="15" customHeight="1" x14ac:dyDescent="0.25">
      <c r="A335" t="s">
        <v>205</v>
      </c>
      <c r="B335" t="s">
        <v>1698</v>
      </c>
      <c r="C335" t="s">
        <v>1699</v>
      </c>
      <c r="D335" t="s">
        <v>1446</v>
      </c>
      <c r="F335" t="s">
        <v>1069</v>
      </c>
      <c r="G335" t="s">
        <v>1696</v>
      </c>
      <c r="H335" s="17">
        <v>6.06</v>
      </c>
      <c r="I335">
        <v>12</v>
      </c>
      <c r="J335" s="15">
        <f t="shared" si="5"/>
        <v>72.72</v>
      </c>
      <c r="K335" s="10"/>
      <c r="L335" s="10">
        <f>+Tabla1[[#This Row],[UNIDADES]]*K335</f>
        <v>0</v>
      </c>
      <c r="M335" s="25"/>
      <c r="N335" s="28" t="str">
        <f>IF(Tabla1[[#This Row],[EN ALMACEN
SI/NO]]="SI",Tabla1[[#This Row],[IMPORTE]],"0,00")</f>
        <v>0,00</v>
      </c>
    </row>
    <row r="336" spans="1:14" ht="15" customHeight="1" x14ac:dyDescent="0.25">
      <c r="A336" t="s">
        <v>203</v>
      </c>
      <c r="B336" t="s">
        <v>1700</v>
      </c>
      <c r="C336" t="s">
        <v>1701</v>
      </c>
      <c r="D336" t="s">
        <v>1446</v>
      </c>
      <c r="F336" t="s">
        <v>1069</v>
      </c>
      <c r="G336" t="s">
        <v>1696</v>
      </c>
      <c r="H336" s="17">
        <v>3.75</v>
      </c>
      <c r="I336">
        <v>48</v>
      </c>
      <c r="J336" s="15">
        <f t="shared" si="5"/>
        <v>180</v>
      </c>
      <c r="K336" s="10"/>
      <c r="L336" s="10">
        <f>+Tabla1[[#This Row],[UNIDADES]]*K336</f>
        <v>0</v>
      </c>
      <c r="M336" s="25"/>
      <c r="N336" s="28" t="str">
        <f>IF(Tabla1[[#This Row],[EN ALMACEN
SI/NO]]="SI",Tabla1[[#This Row],[IMPORTE]],"0,00")</f>
        <v>0,00</v>
      </c>
    </row>
    <row r="337" spans="1:14" ht="15" customHeight="1" x14ac:dyDescent="0.25">
      <c r="A337" t="s">
        <v>206</v>
      </c>
      <c r="B337" t="s">
        <v>1702</v>
      </c>
      <c r="C337" t="s">
        <v>1703</v>
      </c>
      <c r="D337" t="s">
        <v>1446</v>
      </c>
      <c r="F337" t="s">
        <v>1069</v>
      </c>
      <c r="G337" t="s">
        <v>1696</v>
      </c>
      <c r="H337" s="17">
        <v>2.0699999999999998</v>
      </c>
      <c r="I337">
        <v>38</v>
      </c>
      <c r="J337" s="15">
        <f t="shared" si="5"/>
        <v>78.66</v>
      </c>
      <c r="K337" s="10"/>
      <c r="L337" s="10">
        <f>+Tabla1[[#This Row],[UNIDADES]]*K337</f>
        <v>0</v>
      </c>
      <c r="M337" s="25"/>
      <c r="N337" s="28" t="str">
        <f>IF(Tabla1[[#This Row],[EN ALMACEN
SI/NO]]="SI",Tabla1[[#This Row],[IMPORTE]],"0,00")</f>
        <v>0,00</v>
      </c>
    </row>
    <row r="338" spans="1:14" ht="15" customHeight="1" x14ac:dyDescent="0.25">
      <c r="A338" t="s">
        <v>208</v>
      </c>
      <c r="B338" t="s">
        <v>1704</v>
      </c>
      <c r="C338" t="s">
        <v>1705</v>
      </c>
      <c r="D338" t="s">
        <v>1446</v>
      </c>
      <c r="F338" t="s">
        <v>1069</v>
      </c>
      <c r="G338" t="s">
        <v>1696</v>
      </c>
      <c r="H338" s="17">
        <v>34.39</v>
      </c>
      <c r="I338">
        <v>7</v>
      </c>
      <c r="J338" s="15">
        <f t="shared" si="5"/>
        <v>240.73000000000002</v>
      </c>
      <c r="K338" s="10"/>
      <c r="L338" s="10">
        <f>+Tabla1[[#This Row],[UNIDADES]]*K338</f>
        <v>0</v>
      </c>
      <c r="M338" s="25"/>
      <c r="N338" s="28" t="str">
        <f>IF(Tabla1[[#This Row],[EN ALMACEN
SI/NO]]="SI",Tabla1[[#This Row],[IMPORTE]],"0,00")</f>
        <v>0,00</v>
      </c>
    </row>
    <row r="339" spans="1:14" ht="15" customHeight="1" x14ac:dyDescent="0.25">
      <c r="A339" t="s">
        <v>416</v>
      </c>
      <c r="B339" t="s">
        <v>1706</v>
      </c>
      <c r="C339" t="s">
        <v>1707</v>
      </c>
      <c r="D339" t="s">
        <v>1435</v>
      </c>
      <c r="F339" t="s">
        <v>1069</v>
      </c>
      <c r="G339" t="s">
        <v>1696</v>
      </c>
      <c r="H339" s="17">
        <v>66.47</v>
      </c>
      <c r="I339">
        <v>1</v>
      </c>
      <c r="J339" s="15">
        <f t="shared" si="5"/>
        <v>66.47</v>
      </c>
      <c r="K339" s="10"/>
      <c r="L339" s="10">
        <f>+Tabla1[[#This Row],[UNIDADES]]*K339</f>
        <v>0</v>
      </c>
      <c r="M339" s="25"/>
      <c r="N339" s="28" t="str">
        <f>IF(Tabla1[[#This Row],[EN ALMACEN
SI/NO]]="SI",Tabla1[[#This Row],[IMPORTE]],"0,00")</f>
        <v>0,00</v>
      </c>
    </row>
    <row r="340" spans="1:14" ht="15" customHeight="1" x14ac:dyDescent="0.25">
      <c r="A340" t="s">
        <v>207</v>
      </c>
      <c r="B340" t="s">
        <v>1708</v>
      </c>
      <c r="C340" t="s">
        <v>1707</v>
      </c>
      <c r="D340" t="s">
        <v>1446</v>
      </c>
      <c r="F340" t="s">
        <v>1069</v>
      </c>
      <c r="G340" t="s">
        <v>1696</v>
      </c>
      <c r="H340" s="17">
        <v>12.32</v>
      </c>
      <c r="I340">
        <v>42</v>
      </c>
      <c r="J340" s="15">
        <f t="shared" si="5"/>
        <v>517.44000000000005</v>
      </c>
      <c r="K340" s="10"/>
      <c r="L340" s="10">
        <f>+Tabla1[[#This Row],[UNIDADES]]*K340</f>
        <v>0</v>
      </c>
      <c r="M340" s="25"/>
      <c r="N340" s="28" t="str">
        <f>IF(Tabla1[[#This Row],[EN ALMACEN
SI/NO]]="SI",Tabla1[[#This Row],[IMPORTE]],"0,00")</f>
        <v>0,00</v>
      </c>
    </row>
    <row r="341" spans="1:14" ht="15" customHeight="1" x14ac:dyDescent="0.25">
      <c r="A341" t="s">
        <v>209</v>
      </c>
      <c r="B341" t="s">
        <v>1709</v>
      </c>
      <c r="C341" t="s">
        <v>1710</v>
      </c>
      <c r="D341" t="s">
        <v>1446</v>
      </c>
      <c r="F341" t="s">
        <v>1069</v>
      </c>
      <c r="G341" t="s">
        <v>1696</v>
      </c>
      <c r="H341" s="17">
        <v>49.73</v>
      </c>
      <c r="I341">
        <v>1</v>
      </c>
      <c r="J341" s="15">
        <f t="shared" si="5"/>
        <v>49.73</v>
      </c>
      <c r="K341" s="10"/>
      <c r="L341" s="10">
        <f>+Tabla1[[#This Row],[UNIDADES]]*K341</f>
        <v>0</v>
      </c>
      <c r="M341" s="25"/>
      <c r="N341" s="28" t="str">
        <f>IF(Tabla1[[#This Row],[EN ALMACEN
SI/NO]]="SI",Tabla1[[#This Row],[IMPORTE]],"0,00")</f>
        <v>0,00</v>
      </c>
    </row>
    <row r="342" spans="1:14" ht="15" customHeight="1" x14ac:dyDescent="0.25">
      <c r="A342" t="s">
        <v>210</v>
      </c>
      <c r="B342" t="s">
        <v>1711</v>
      </c>
      <c r="C342" t="s">
        <v>1712</v>
      </c>
      <c r="D342" t="s">
        <v>1446</v>
      </c>
      <c r="F342" t="s">
        <v>1069</v>
      </c>
      <c r="G342" t="s">
        <v>1696</v>
      </c>
      <c r="H342" s="17">
        <v>2.73</v>
      </c>
      <c r="I342">
        <v>28</v>
      </c>
      <c r="J342" s="15">
        <f t="shared" si="5"/>
        <v>76.44</v>
      </c>
      <c r="K342" s="10"/>
      <c r="L342" s="10">
        <f>+Tabla1[[#This Row],[UNIDADES]]*K342</f>
        <v>0</v>
      </c>
      <c r="M342" s="25"/>
      <c r="N342" s="28" t="str">
        <f>IF(Tabla1[[#This Row],[EN ALMACEN
SI/NO]]="SI",Tabla1[[#This Row],[IMPORTE]],"0,00")</f>
        <v>0,00</v>
      </c>
    </row>
    <row r="343" spans="1:14" ht="15" customHeight="1" x14ac:dyDescent="0.25">
      <c r="A343" t="s">
        <v>417</v>
      </c>
      <c r="B343" t="s">
        <v>1713</v>
      </c>
      <c r="C343" t="s">
        <v>1714</v>
      </c>
      <c r="D343" t="s">
        <v>1435</v>
      </c>
      <c r="F343" t="s">
        <v>1069</v>
      </c>
      <c r="G343" t="s">
        <v>1696</v>
      </c>
      <c r="H343" s="17">
        <v>117.3</v>
      </c>
      <c r="I343">
        <v>3</v>
      </c>
      <c r="J343" s="15">
        <f t="shared" si="5"/>
        <v>351.9</v>
      </c>
      <c r="K343" s="10"/>
      <c r="L343" s="10">
        <f>+Tabla1[[#This Row],[UNIDADES]]*K343</f>
        <v>0</v>
      </c>
      <c r="M343" s="25"/>
      <c r="N343" s="28" t="str">
        <f>IF(Tabla1[[#This Row],[EN ALMACEN
SI/NO]]="SI",Tabla1[[#This Row],[IMPORTE]],"0,00")</f>
        <v>0,00</v>
      </c>
    </row>
    <row r="344" spans="1:14" ht="15" customHeight="1" x14ac:dyDescent="0.25">
      <c r="A344" t="s">
        <v>419</v>
      </c>
      <c r="B344" t="s">
        <v>1715</v>
      </c>
      <c r="C344" t="s">
        <v>1716</v>
      </c>
      <c r="D344" t="s">
        <v>1435</v>
      </c>
      <c r="F344" t="s">
        <v>1069</v>
      </c>
      <c r="G344" t="s">
        <v>1696</v>
      </c>
      <c r="H344" s="17">
        <v>38.54</v>
      </c>
      <c r="I344">
        <v>7</v>
      </c>
      <c r="J344" s="15">
        <f t="shared" si="5"/>
        <v>269.77999999999997</v>
      </c>
      <c r="K344" s="10"/>
      <c r="L344" s="10">
        <f>+Tabla1[[#This Row],[UNIDADES]]*K344</f>
        <v>0</v>
      </c>
      <c r="M344" s="25"/>
      <c r="N344" s="28" t="str">
        <f>IF(Tabla1[[#This Row],[EN ALMACEN
SI/NO]]="SI",Tabla1[[#This Row],[IMPORTE]],"0,00")</f>
        <v>0,00</v>
      </c>
    </row>
    <row r="345" spans="1:14" ht="15" customHeight="1" x14ac:dyDescent="0.25">
      <c r="A345" t="s">
        <v>212</v>
      </c>
      <c r="B345" t="s">
        <v>1717</v>
      </c>
      <c r="C345" t="s">
        <v>1716</v>
      </c>
      <c r="D345" t="s">
        <v>1446</v>
      </c>
      <c r="F345" t="s">
        <v>1069</v>
      </c>
      <c r="G345" t="s">
        <v>1696</v>
      </c>
      <c r="H345" s="17">
        <v>38.54</v>
      </c>
      <c r="I345">
        <v>69</v>
      </c>
      <c r="J345" s="15">
        <f t="shared" si="5"/>
        <v>2659.2599999999998</v>
      </c>
      <c r="K345" s="10"/>
      <c r="L345" s="10">
        <f>+Tabla1[[#This Row],[UNIDADES]]*K345</f>
        <v>0</v>
      </c>
      <c r="M345" s="25"/>
      <c r="N345" s="28" t="str">
        <f>IF(Tabla1[[#This Row],[EN ALMACEN
SI/NO]]="SI",Tabla1[[#This Row],[IMPORTE]],"0,00")</f>
        <v>0,00</v>
      </c>
    </row>
    <row r="346" spans="1:14" ht="15" customHeight="1" x14ac:dyDescent="0.25">
      <c r="A346" t="s">
        <v>420</v>
      </c>
      <c r="B346" t="s">
        <v>1718</v>
      </c>
      <c r="C346" t="s">
        <v>1719</v>
      </c>
      <c r="D346" t="s">
        <v>1435</v>
      </c>
      <c r="F346" t="s">
        <v>1069</v>
      </c>
      <c r="G346" t="s">
        <v>1696</v>
      </c>
      <c r="H346" s="17">
        <v>21.33</v>
      </c>
      <c r="I346">
        <v>2</v>
      </c>
      <c r="J346" s="15">
        <f t="shared" si="5"/>
        <v>42.66</v>
      </c>
      <c r="K346" s="10"/>
      <c r="L346" s="10">
        <f>+Tabla1[[#This Row],[UNIDADES]]*K346</f>
        <v>0</v>
      </c>
      <c r="M346" s="25"/>
      <c r="N346" s="28" t="str">
        <f>IF(Tabla1[[#This Row],[EN ALMACEN
SI/NO]]="SI",Tabla1[[#This Row],[IMPORTE]],"0,00")</f>
        <v>0,00</v>
      </c>
    </row>
    <row r="347" spans="1:14" ht="15" customHeight="1" x14ac:dyDescent="0.25">
      <c r="A347" t="s">
        <v>213</v>
      </c>
      <c r="B347" t="s">
        <v>1720</v>
      </c>
      <c r="C347" t="s">
        <v>1719</v>
      </c>
      <c r="D347" t="s">
        <v>1446</v>
      </c>
      <c r="F347" t="s">
        <v>1069</v>
      </c>
      <c r="G347" t="s">
        <v>1696</v>
      </c>
      <c r="H347" s="17">
        <v>6.06</v>
      </c>
      <c r="I347">
        <v>55</v>
      </c>
      <c r="J347" s="15">
        <f t="shared" si="5"/>
        <v>333.29999999999995</v>
      </c>
      <c r="K347" s="10"/>
      <c r="L347" s="10">
        <f>+Tabla1[[#This Row],[UNIDADES]]*K347</f>
        <v>0</v>
      </c>
      <c r="M347" s="25"/>
      <c r="N347" s="28" t="str">
        <f>IF(Tabla1[[#This Row],[EN ALMACEN
SI/NO]]="SI",Tabla1[[#This Row],[IMPORTE]],"0,00")</f>
        <v>0,00</v>
      </c>
    </row>
    <row r="348" spans="1:14" ht="15" customHeight="1" x14ac:dyDescent="0.25">
      <c r="A348" t="s">
        <v>418</v>
      </c>
      <c r="B348" t="s">
        <v>1721</v>
      </c>
      <c r="C348" t="s">
        <v>1722</v>
      </c>
      <c r="D348" t="s">
        <v>1435</v>
      </c>
      <c r="F348" t="s">
        <v>1069</v>
      </c>
      <c r="G348" t="s">
        <v>1696</v>
      </c>
      <c r="H348" s="17">
        <v>13.71</v>
      </c>
      <c r="I348">
        <v>15</v>
      </c>
      <c r="J348" s="15">
        <f t="shared" si="5"/>
        <v>205.65</v>
      </c>
      <c r="K348" s="10"/>
      <c r="L348" s="10">
        <f>+Tabla1[[#This Row],[UNIDADES]]*K348</f>
        <v>0</v>
      </c>
      <c r="M348" s="25"/>
      <c r="N348" s="28" t="str">
        <f>IF(Tabla1[[#This Row],[EN ALMACEN
SI/NO]]="SI",Tabla1[[#This Row],[IMPORTE]],"0,00")</f>
        <v>0,00</v>
      </c>
    </row>
    <row r="349" spans="1:14" ht="15" customHeight="1" x14ac:dyDescent="0.25">
      <c r="A349" t="s">
        <v>211</v>
      </c>
      <c r="B349" t="s">
        <v>1723</v>
      </c>
      <c r="C349" t="s">
        <v>1722</v>
      </c>
      <c r="D349" t="s">
        <v>1446</v>
      </c>
      <c r="F349" t="s">
        <v>1069</v>
      </c>
      <c r="G349" t="s">
        <v>1696</v>
      </c>
      <c r="H349" s="17">
        <v>3.75</v>
      </c>
      <c r="I349">
        <v>91</v>
      </c>
      <c r="J349" s="15">
        <f t="shared" si="5"/>
        <v>341.25</v>
      </c>
      <c r="K349" s="10"/>
      <c r="L349" s="10">
        <f>+Tabla1[[#This Row],[UNIDADES]]*K349</f>
        <v>0</v>
      </c>
      <c r="M349" s="25"/>
      <c r="N349" s="28" t="str">
        <f>IF(Tabla1[[#This Row],[EN ALMACEN
SI/NO]]="SI",Tabla1[[#This Row],[IMPORTE]],"0,00")</f>
        <v>0,00</v>
      </c>
    </row>
    <row r="350" spans="1:14" ht="15" customHeight="1" x14ac:dyDescent="0.25">
      <c r="A350" t="s">
        <v>421</v>
      </c>
      <c r="B350" t="s">
        <v>1724</v>
      </c>
      <c r="C350" t="s">
        <v>1725</v>
      </c>
      <c r="D350" t="s">
        <v>1435</v>
      </c>
      <c r="F350" t="s">
        <v>1069</v>
      </c>
      <c r="G350" t="s">
        <v>1696</v>
      </c>
      <c r="H350" s="17">
        <v>6.85</v>
      </c>
      <c r="I350">
        <v>3</v>
      </c>
      <c r="J350" s="15">
        <f t="shared" si="5"/>
        <v>20.549999999999997</v>
      </c>
      <c r="K350" s="10"/>
      <c r="L350" s="10">
        <f>+Tabla1[[#This Row],[UNIDADES]]*K350</f>
        <v>0</v>
      </c>
      <c r="M350" s="25"/>
      <c r="N350" s="28" t="str">
        <f>IF(Tabla1[[#This Row],[EN ALMACEN
SI/NO]]="SI",Tabla1[[#This Row],[IMPORTE]],"0,00")</f>
        <v>0,00</v>
      </c>
    </row>
    <row r="351" spans="1:14" ht="15" customHeight="1" x14ac:dyDescent="0.25">
      <c r="A351" t="s">
        <v>214</v>
      </c>
      <c r="B351" t="s">
        <v>1726</v>
      </c>
      <c r="C351" t="s">
        <v>1725</v>
      </c>
      <c r="D351" t="s">
        <v>1446</v>
      </c>
      <c r="F351" t="s">
        <v>1069</v>
      </c>
      <c r="G351" t="s">
        <v>1696</v>
      </c>
      <c r="H351" s="17">
        <v>2.0699999999999998</v>
      </c>
      <c r="I351">
        <v>33</v>
      </c>
      <c r="J351" s="15">
        <f t="shared" si="5"/>
        <v>68.309999999999988</v>
      </c>
      <c r="K351" s="10"/>
      <c r="L351" s="10">
        <f>+Tabla1[[#This Row],[UNIDADES]]*K351</f>
        <v>0</v>
      </c>
      <c r="M351" s="25"/>
      <c r="N351" s="28" t="str">
        <f>IF(Tabla1[[#This Row],[EN ALMACEN
SI/NO]]="SI",Tabla1[[#This Row],[IMPORTE]],"0,00")</f>
        <v>0,00</v>
      </c>
    </row>
    <row r="352" spans="1:14" ht="15" customHeight="1" x14ac:dyDescent="0.25">
      <c r="A352" t="s">
        <v>423</v>
      </c>
      <c r="B352" t="s">
        <v>1727</v>
      </c>
      <c r="C352" t="s">
        <v>1728</v>
      </c>
      <c r="D352" t="s">
        <v>1435</v>
      </c>
      <c r="F352" t="s">
        <v>1069</v>
      </c>
      <c r="G352" t="s">
        <v>1696</v>
      </c>
      <c r="H352" s="17">
        <v>104.97</v>
      </c>
      <c r="I352">
        <v>1</v>
      </c>
      <c r="J352" s="15">
        <f t="shared" si="5"/>
        <v>104.97</v>
      </c>
      <c r="K352" s="10"/>
      <c r="L352" s="10">
        <f>+Tabla1[[#This Row],[UNIDADES]]*K352</f>
        <v>0</v>
      </c>
      <c r="M352" s="25"/>
      <c r="N352" s="28" t="str">
        <f>IF(Tabla1[[#This Row],[EN ALMACEN
SI/NO]]="SI",Tabla1[[#This Row],[IMPORTE]],"0,00")</f>
        <v>0,00</v>
      </c>
    </row>
    <row r="353" spans="1:14" ht="15" customHeight="1" x14ac:dyDescent="0.25">
      <c r="A353" t="s">
        <v>216</v>
      </c>
      <c r="B353" t="s">
        <v>1729</v>
      </c>
      <c r="C353" t="s">
        <v>1728</v>
      </c>
      <c r="D353" t="s">
        <v>1446</v>
      </c>
      <c r="F353" t="s">
        <v>1069</v>
      </c>
      <c r="G353" t="s">
        <v>1696</v>
      </c>
      <c r="H353" s="17">
        <v>33.06</v>
      </c>
      <c r="I353">
        <v>4</v>
      </c>
      <c r="J353" s="15">
        <f t="shared" si="5"/>
        <v>132.24</v>
      </c>
      <c r="K353" s="10"/>
      <c r="L353" s="10">
        <f>+Tabla1[[#This Row],[UNIDADES]]*K353</f>
        <v>0</v>
      </c>
      <c r="M353" s="25"/>
      <c r="N353" s="28" t="str">
        <f>IF(Tabla1[[#This Row],[EN ALMACEN
SI/NO]]="SI",Tabla1[[#This Row],[IMPORTE]],"0,00")</f>
        <v>0,00</v>
      </c>
    </row>
    <row r="354" spans="1:14" ht="15" customHeight="1" x14ac:dyDescent="0.25">
      <c r="A354" t="s">
        <v>422</v>
      </c>
      <c r="B354" t="s">
        <v>1730</v>
      </c>
      <c r="C354" t="s">
        <v>1731</v>
      </c>
      <c r="D354" t="s">
        <v>1435</v>
      </c>
      <c r="F354" t="s">
        <v>1069</v>
      </c>
      <c r="G354" t="s">
        <v>1696</v>
      </c>
      <c r="H354" s="17">
        <v>65.569999999999993</v>
      </c>
      <c r="I354">
        <v>19</v>
      </c>
      <c r="J354" s="15">
        <f t="shared" si="5"/>
        <v>1245.83</v>
      </c>
      <c r="K354" s="10"/>
      <c r="L354" s="10">
        <f>+Tabla1[[#This Row],[UNIDADES]]*K354</f>
        <v>0</v>
      </c>
      <c r="M354" s="25"/>
      <c r="N354" s="28" t="str">
        <f>IF(Tabla1[[#This Row],[EN ALMACEN
SI/NO]]="SI",Tabla1[[#This Row],[IMPORTE]],"0,00")</f>
        <v>0,00</v>
      </c>
    </row>
    <row r="355" spans="1:14" ht="15" customHeight="1" x14ac:dyDescent="0.25">
      <c r="A355" t="s">
        <v>215</v>
      </c>
      <c r="B355" t="s">
        <v>1732</v>
      </c>
      <c r="C355" t="s">
        <v>1731</v>
      </c>
      <c r="D355" t="s">
        <v>1446</v>
      </c>
      <c r="F355" t="s">
        <v>1069</v>
      </c>
      <c r="G355" t="s">
        <v>1696</v>
      </c>
      <c r="H355" s="17">
        <v>12.32</v>
      </c>
      <c r="I355">
        <v>102</v>
      </c>
      <c r="J355" s="15">
        <f t="shared" si="5"/>
        <v>1256.6400000000001</v>
      </c>
      <c r="K355" s="10"/>
      <c r="L355" s="10">
        <f>+Tabla1[[#This Row],[UNIDADES]]*K355</f>
        <v>0</v>
      </c>
      <c r="M355" s="25"/>
      <c r="N355" s="28" t="str">
        <f>IF(Tabla1[[#This Row],[EN ALMACEN
SI/NO]]="SI",Tabla1[[#This Row],[IMPORTE]],"0,00")</f>
        <v>0,00</v>
      </c>
    </row>
    <row r="356" spans="1:14" ht="15" customHeight="1" x14ac:dyDescent="0.25">
      <c r="A356" t="s">
        <v>217</v>
      </c>
      <c r="B356" t="s">
        <v>1733</v>
      </c>
      <c r="C356" t="s">
        <v>1734</v>
      </c>
      <c r="D356" t="s">
        <v>1446</v>
      </c>
      <c r="F356" t="s">
        <v>1069</v>
      </c>
      <c r="G356" t="s">
        <v>1696</v>
      </c>
      <c r="H356" s="17">
        <v>48.4</v>
      </c>
      <c r="I356">
        <v>2</v>
      </c>
      <c r="J356" s="15">
        <f t="shared" si="5"/>
        <v>96.8</v>
      </c>
      <c r="K356" s="10"/>
      <c r="L356" s="10">
        <f>+Tabla1[[#This Row],[UNIDADES]]*K356</f>
        <v>0</v>
      </c>
      <c r="M356" s="25"/>
      <c r="N356" s="28" t="str">
        <f>IF(Tabla1[[#This Row],[EN ALMACEN
SI/NO]]="SI",Tabla1[[#This Row],[IMPORTE]],"0,00")</f>
        <v>0,00</v>
      </c>
    </row>
    <row r="357" spans="1:14" ht="15" customHeight="1" x14ac:dyDescent="0.25">
      <c r="A357" t="s">
        <v>424</v>
      </c>
      <c r="B357" t="s">
        <v>1735</v>
      </c>
      <c r="C357" t="s">
        <v>1736</v>
      </c>
      <c r="D357" t="s">
        <v>1435</v>
      </c>
      <c r="F357" t="s">
        <v>1069</v>
      </c>
      <c r="G357" t="s">
        <v>1696</v>
      </c>
      <c r="H357" s="17">
        <v>9.2200000000000006</v>
      </c>
      <c r="I357">
        <v>5</v>
      </c>
      <c r="J357" s="15">
        <f t="shared" si="5"/>
        <v>46.1</v>
      </c>
      <c r="K357" s="10"/>
      <c r="L357" s="10">
        <f>+Tabla1[[#This Row],[UNIDADES]]*K357</f>
        <v>0</v>
      </c>
      <c r="M357" s="25"/>
      <c r="N357" s="28" t="str">
        <f>IF(Tabla1[[#This Row],[EN ALMACEN
SI/NO]]="SI",Tabla1[[#This Row],[IMPORTE]],"0,00")</f>
        <v>0,00</v>
      </c>
    </row>
    <row r="358" spans="1:14" ht="15" customHeight="1" x14ac:dyDescent="0.25">
      <c r="A358" t="s">
        <v>218</v>
      </c>
      <c r="B358" t="s">
        <v>1737</v>
      </c>
      <c r="C358" t="s">
        <v>1736</v>
      </c>
      <c r="D358" t="s">
        <v>1446</v>
      </c>
      <c r="F358" t="s">
        <v>1069</v>
      </c>
      <c r="G358" t="s">
        <v>1696</v>
      </c>
      <c r="H358" s="17">
        <v>2.73</v>
      </c>
      <c r="I358">
        <v>57</v>
      </c>
      <c r="J358" s="15">
        <f t="shared" si="5"/>
        <v>155.60999999999999</v>
      </c>
      <c r="K358" s="10"/>
      <c r="L358" s="10">
        <f>+Tabla1[[#This Row],[UNIDADES]]*K358</f>
        <v>0</v>
      </c>
      <c r="M358" s="25"/>
      <c r="N358" s="28" t="str">
        <f>IF(Tabla1[[#This Row],[EN ALMACEN
SI/NO]]="SI",Tabla1[[#This Row],[IMPORTE]],"0,00")</f>
        <v>0,00</v>
      </c>
    </row>
    <row r="359" spans="1:14" ht="15" customHeight="1" x14ac:dyDescent="0.25">
      <c r="A359" t="s">
        <v>425</v>
      </c>
      <c r="B359" t="s">
        <v>1738</v>
      </c>
      <c r="C359" t="s">
        <v>1739</v>
      </c>
      <c r="D359" t="s">
        <v>1435</v>
      </c>
      <c r="F359" t="s">
        <v>1069</v>
      </c>
      <c r="G359" t="s">
        <v>1696</v>
      </c>
      <c r="H359" s="17">
        <v>112.92</v>
      </c>
      <c r="I359">
        <v>1</v>
      </c>
      <c r="J359" s="15">
        <f t="shared" si="5"/>
        <v>112.92</v>
      </c>
      <c r="K359" s="10"/>
      <c r="L359" s="10">
        <f>+Tabla1[[#This Row],[UNIDADES]]*K359</f>
        <v>0</v>
      </c>
      <c r="M359" s="25"/>
      <c r="N359" s="28" t="str">
        <f>IF(Tabla1[[#This Row],[EN ALMACEN
SI/NO]]="SI",Tabla1[[#This Row],[IMPORTE]],"0,00")</f>
        <v>0,00</v>
      </c>
    </row>
    <row r="360" spans="1:14" ht="15" customHeight="1" x14ac:dyDescent="0.25">
      <c r="A360" t="s">
        <v>946</v>
      </c>
      <c r="B360" t="s">
        <v>1740</v>
      </c>
      <c r="C360" t="s">
        <v>1741</v>
      </c>
      <c r="D360" t="s">
        <v>1382</v>
      </c>
      <c r="F360" t="s">
        <v>1315</v>
      </c>
      <c r="G360" t="s">
        <v>1696</v>
      </c>
      <c r="H360" s="17">
        <v>3.33</v>
      </c>
      <c r="I360">
        <v>1</v>
      </c>
      <c r="J360" s="15">
        <f t="shared" si="5"/>
        <v>3.33</v>
      </c>
      <c r="K360" s="10"/>
      <c r="L360" s="10">
        <f>+Tabla1[[#This Row],[UNIDADES]]*K360</f>
        <v>0</v>
      </c>
      <c r="M360" s="25"/>
      <c r="N360" s="28" t="str">
        <f>IF(Tabla1[[#This Row],[EN ALMACEN
SI/NO]]="SI",Tabla1[[#This Row],[IMPORTE]],"0,00")</f>
        <v>0,00</v>
      </c>
    </row>
    <row r="361" spans="1:14" ht="15" customHeight="1" x14ac:dyDescent="0.25">
      <c r="A361" t="s">
        <v>789</v>
      </c>
      <c r="B361" t="s">
        <v>1742</v>
      </c>
      <c r="C361" t="s">
        <v>1743</v>
      </c>
      <c r="D361" t="s">
        <v>1382</v>
      </c>
      <c r="F361" t="s">
        <v>1315</v>
      </c>
      <c r="G361" t="s">
        <v>1744</v>
      </c>
      <c r="H361" s="17">
        <v>1.32</v>
      </c>
      <c r="I361">
        <v>10</v>
      </c>
      <c r="J361" s="15">
        <f t="shared" si="5"/>
        <v>13.200000000000001</v>
      </c>
      <c r="K361" s="10"/>
      <c r="L361" s="10">
        <f>+Tabla1[[#This Row],[UNIDADES]]*K361</f>
        <v>0</v>
      </c>
      <c r="M361" s="25"/>
      <c r="N361" s="28" t="str">
        <f>IF(Tabla1[[#This Row],[EN ALMACEN
SI/NO]]="SI",Tabla1[[#This Row],[IMPORTE]],"0,00")</f>
        <v>0,00</v>
      </c>
    </row>
    <row r="362" spans="1:14" ht="15" customHeight="1" x14ac:dyDescent="0.25">
      <c r="A362" t="s">
        <v>959</v>
      </c>
      <c r="B362" t="s">
        <v>1745</v>
      </c>
      <c r="C362" t="s">
        <v>1746</v>
      </c>
      <c r="D362" t="s">
        <v>1747</v>
      </c>
      <c r="F362" t="s">
        <v>1069</v>
      </c>
      <c r="G362" t="s">
        <v>1696</v>
      </c>
      <c r="H362" s="17">
        <v>25.88</v>
      </c>
      <c r="I362">
        <v>4</v>
      </c>
      <c r="J362" s="15">
        <f t="shared" si="5"/>
        <v>103.52</v>
      </c>
      <c r="K362" s="10"/>
      <c r="L362" s="10">
        <f>+Tabla1[[#This Row],[UNIDADES]]*K362</f>
        <v>0</v>
      </c>
      <c r="M362" s="25"/>
      <c r="N362" s="28" t="str">
        <f>IF(Tabla1[[#This Row],[EN ALMACEN
SI/NO]]="SI",Tabla1[[#This Row],[IMPORTE]],"0,00")</f>
        <v>0,00</v>
      </c>
    </row>
    <row r="363" spans="1:14" ht="15" customHeight="1" x14ac:dyDescent="0.25">
      <c r="A363" t="s">
        <v>748</v>
      </c>
      <c r="B363" t="s">
        <v>1748</v>
      </c>
      <c r="C363" t="s">
        <v>1749</v>
      </c>
      <c r="D363" t="s">
        <v>1750</v>
      </c>
      <c r="F363" t="s">
        <v>1064</v>
      </c>
      <c r="G363" t="s">
        <v>1065</v>
      </c>
      <c r="H363" s="17">
        <v>191</v>
      </c>
      <c r="I363">
        <v>2</v>
      </c>
      <c r="J363" s="15">
        <f t="shared" si="5"/>
        <v>382</v>
      </c>
      <c r="K363" s="10"/>
      <c r="L363" s="10">
        <f>+Tabla1[[#This Row],[UNIDADES]]*K363</f>
        <v>0</v>
      </c>
      <c r="M363" s="25"/>
      <c r="N363" s="28" t="str">
        <f>IF(Tabla1[[#This Row],[EN ALMACEN
SI/NO]]="SI",Tabla1[[#This Row],[IMPORTE]],"0,00")</f>
        <v>0,00</v>
      </c>
    </row>
    <row r="364" spans="1:14" ht="15" customHeight="1" x14ac:dyDescent="0.25">
      <c r="A364" t="s">
        <v>620</v>
      </c>
      <c r="B364" t="s">
        <v>1751</v>
      </c>
      <c r="C364" t="s">
        <v>1752</v>
      </c>
      <c r="D364" t="s">
        <v>985</v>
      </c>
      <c r="F364" t="s">
        <v>1069</v>
      </c>
      <c r="G364" t="s">
        <v>1753</v>
      </c>
      <c r="H364" s="17">
        <v>9.9600000000000009</v>
      </c>
      <c r="I364">
        <v>4</v>
      </c>
      <c r="J364" s="15">
        <f t="shared" si="5"/>
        <v>39.840000000000003</v>
      </c>
      <c r="K364" s="10"/>
      <c r="L364" s="10">
        <f>+Tabla1[[#This Row],[UNIDADES]]*K364</f>
        <v>0</v>
      </c>
      <c r="M364" s="25"/>
      <c r="N364" s="28" t="str">
        <f>IF(Tabla1[[#This Row],[EN ALMACEN
SI/NO]]="SI",Tabla1[[#This Row],[IMPORTE]],"0,00")</f>
        <v>0,00</v>
      </c>
    </row>
    <row r="365" spans="1:14" ht="15" customHeight="1" x14ac:dyDescent="0.25">
      <c r="A365" t="s">
        <v>621</v>
      </c>
      <c r="B365" t="s">
        <v>1754</v>
      </c>
      <c r="C365" t="s">
        <v>1755</v>
      </c>
      <c r="D365" t="s">
        <v>985</v>
      </c>
      <c r="F365" t="s">
        <v>1069</v>
      </c>
      <c r="G365" t="s">
        <v>1753</v>
      </c>
      <c r="H365" s="17">
        <v>17.03</v>
      </c>
      <c r="I365">
        <v>2</v>
      </c>
      <c r="J365" s="15">
        <f t="shared" si="5"/>
        <v>34.06</v>
      </c>
      <c r="K365" s="10"/>
      <c r="L365" s="10">
        <f>+Tabla1[[#This Row],[UNIDADES]]*K365</f>
        <v>0</v>
      </c>
      <c r="M365" s="25"/>
      <c r="N365" s="28" t="str">
        <f>IF(Tabla1[[#This Row],[EN ALMACEN
SI/NO]]="SI",Tabla1[[#This Row],[IMPORTE]],"0,00")</f>
        <v>0,00</v>
      </c>
    </row>
    <row r="366" spans="1:14" ht="15" customHeight="1" x14ac:dyDescent="0.25">
      <c r="A366" t="s">
        <v>130</v>
      </c>
      <c r="B366" t="s">
        <v>1756</v>
      </c>
      <c r="C366" t="s">
        <v>1757</v>
      </c>
      <c r="D366" t="s">
        <v>1112</v>
      </c>
      <c r="F366" t="s">
        <v>1050</v>
      </c>
      <c r="G366" t="s">
        <v>1753</v>
      </c>
      <c r="H366" s="17">
        <v>65.05</v>
      </c>
      <c r="I366">
        <v>2</v>
      </c>
      <c r="J366" s="15">
        <f t="shared" si="5"/>
        <v>130.1</v>
      </c>
      <c r="K366" s="10"/>
      <c r="L366" s="10">
        <f>+Tabla1[[#This Row],[UNIDADES]]*K366</f>
        <v>0</v>
      </c>
      <c r="M366" s="25"/>
      <c r="N366" s="28" t="str">
        <f>IF(Tabla1[[#This Row],[EN ALMACEN
SI/NO]]="SI",Tabla1[[#This Row],[IMPORTE]],"0,00")</f>
        <v>0,00</v>
      </c>
    </row>
    <row r="367" spans="1:14" ht="15" customHeight="1" x14ac:dyDescent="0.25">
      <c r="A367" t="s">
        <v>692</v>
      </c>
      <c r="B367" t="s">
        <v>1758</v>
      </c>
      <c r="C367" t="s">
        <v>1759</v>
      </c>
      <c r="D367" t="s">
        <v>1108</v>
      </c>
      <c r="F367" t="s">
        <v>1064</v>
      </c>
      <c r="G367" t="s">
        <v>1109</v>
      </c>
      <c r="H367" s="17">
        <v>26.77</v>
      </c>
      <c r="I367">
        <v>5</v>
      </c>
      <c r="J367" s="15">
        <f t="shared" si="5"/>
        <v>133.85</v>
      </c>
      <c r="K367" s="10"/>
      <c r="L367" s="10">
        <f>+Tabla1[[#This Row],[UNIDADES]]*K367</f>
        <v>0</v>
      </c>
      <c r="M367" s="25"/>
      <c r="N367" s="28" t="str">
        <f>IF(Tabla1[[#This Row],[EN ALMACEN
SI/NO]]="SI",Tabla1[[#This Row],[IMPORTE]],"0,00")</f>
        <v>0,00</v>
      </c>
    </row>
    <row r="368" spans="1:14" ht="15" customHeight="1" x14ac:dyDescent="0.25">
      <c r="A368" t="s">
        <v>758</v>
      </c>
      <c r="B368" t="s">
        <v>1760</v>
      </c>
      <c r="C368" t="s">
        <v>1761</v>
      </c>
      <c r="D368" t="s">
        <v>1108</v>
      </c>
      <c r="F368" t="s">
        <v>1064</v>
      </c>
      <c r="G368" t="s">
        <v>1762</v>
      </c>
      <c r="H368" s="17">
        <v>43.74</v>
      </c>
      <c r="I368">
        <v>4</v>
      </c>
      <c r="J368" s="15">
        <f t="shared" si="5"/>
        <v>174.96</v>
      </c>
      <c r="K368" s="10"/>
      <c r="L368" s="10">
        <f>+Tabla1[[#This Row],[UNIDADES]]*K368</f>
        <v>0</v>
      </c>
      <c r="M368" s="25"/>
      <c r="N368" s="28" t="str">
        <f>IF(Tabla1[[#This Row],[EN ALMACEN
SI/NO]]="SI",Tabla1[[#This Row],[IMPORTE]],"0,00")</f>
        <v>0,00</v>
      </c>
    </row>
    <row r="369" spans="1:14" ht="15" customHeight="1" x14ac:dyDescent="0.25">
      <c r="A369" t="s">
        <v>476</v>
      </c>
      <c r="B369" t="s">
        <v>1763</v>
      </c>
      <c r="C369" t="s">
        <v>1764</v>
      </c>
      <c r="D369" t="s">
        <v>1108</v>
      </c>
      <c r="F369" t="s">
        <v>1064</v>
      </c>
      <c r="G369" t="s">
        <v>1765</v>
      </c>
      <c r="H369" s="17">
        <v>267.74</v>
      </c>
      <c r="I369">
        <v>4</v>
      </c>
      <c r="J369" s="15">
        <f t="shared" si="5"/>
        <v>1070.96</v>
      </c>
      <c r="K369" s="10"/>
      <c r="L369" s="10">
        <f>+Tabla1[[#This Row],[UNIDADES]]*K369</f>
        <v>0</v>
      </c>
      <c r="M369" s="25"/>
      <c r="N369" s="28" t="str">
        <f>IF(Tabla1[[#This Row],[EN ALMACEN
SI/NO]]="SI",Tabla1[[#This Row],[IMPORTE]],"0,00")</f>
        <v>0,00</v>
      </c>
    </row>
    <row r="370" spans="1:14" ht="15" customHeight="1" x14ac:dyDescent="0.25">
      <c r="A370" t="s">
        <v>480</v>
      </c>
      <c r="B370" t="s">
        <v>1766</v>
      </c>
      <c r="C370" t="s">
        <v>1767</v>
      </c>
      <c r="D370" t="s">
        <v>1108</v>
      </c>
      <c r="F370" t="s">
        <v>1064</v>
      </c>
      <c r="G370" t="s">
        <v>1765</v>
      </c>
      <c r="H370" s="17">
        <v>672.68</v>
      </c>
      <c r="I370">
        <v>1</v>
      </c>
      <c r="J370" s="15">
        <f t="shared" si="5"/>
        <v>672.68</v>
      </c>
      <c r="K370" s="10"/>
      <c r="L370" s="10">
        <f>+Tabla1[[#This Row],[UNIDADES]]*K370</f>
        <v>0</v>
      </c>
      <c r="M370" s="25"/>
      <c r="N370" s="28" t="str">
        <f>IF(Tabla1[[#This Row],[EN ALMACEN
SI/NO]]="SI",Tabla1[[#This Row],[IMPORTE]],"0,00")</f>
        <v>0,00</v>
      </c>
    </row>
    <row r="371" spans="1:14" ht="15" customHeight="1" x14ac:dyDescent="0.25">
      <c r="A371" t="s">
        <v>481</v>
      </c>
      <c r="B371" t="s">
        <v>1768</v>
      </c>
      <c r="C371" t="s">
        <v>1769</v>
      </c>
      <c r="D371" t="s">
        <v>1108</v>
      </c>
      <c r="F371" t="s">
        <v>1064</v>
      </c>
      <c r="G371" t="s">
        <v>1765</v>
      </c>
      <c r="H371" s="17">
        <v>1020</v>
      </c>
      <c r="I371">
        <v>21</v>
      </c>
      <c r="J371" s="15">
        <f t="shared" si="5"/>
        <v>21420</v>
      </c>
      <c r="K371" s="10"/>
      <c r="L371" s="10">
        <f>+Tabla1[[#This Row],[UNIDADES]]*K371</f>
        <v>0</v>
      </c>
      <c r="M371" s="25"/>
      <c r="N371" s="28" t="str">
        <f>IF(Tabla1[[#This Row],[EN ALMACEN
SI/NO]]="SI",Tabla1[[#This Row],[IMPORTE]],"0,00")</f>
        <v>0,00</v>
      </c>
    </row>
    <row r="372" spans="1:14" ht="15" customHeight="1" x14ac:dyDescent="0.25">
      <c r="A372" t="s">
        <v>306</v>
      </c>
      <c r="B372" t="s">
        <v>1770</v>
      </c>
      <c r="C372" t="s">
        <v>1771</v>
      </c>
      <c r="D372" t="s">
        <v>1772</v>
      </c>
      <c r="F372" t="s">
        <v>1064</v>
      </c>
      <c r="G372" t="s">
        <v>1773</v>
      </c>
      <c r="H372" s="17">
        <v>0.6</v>
      </c>
      <c r="I372">
        <v>276</v>
      </c>
      <c r="J372" s="15">
        <f t="shared" si="5"/>
        <v>165.6</v>
      </c>
      <c r="K372" s="10"/>
      <c r="L372" s="10">
        <f>+Tabla1[[#This Row],[UNIDADES]]*K372</f>
        <v>0</v>
      </c>
      <c r="M372" s="25"/>
      <c r="N372" s="28" t="str">
        <f>IF(Tabla1[[#This Row],[EN ALMACEN
SI/NO]]="SI",Tabla1[[#This Row],[IMPORTE]],"0,00")</f>
        <v>0,00</v>
      </c>
    </row>
    <row r="373" spans="1:14" ht="15" customHeight="1" x14ac:dyDescent="0.25">
      <c r="A373" t="s">
        <v>307</v>
      </c>
      <c r="B373" t="s">
        <v>1774</v>
      </c>
      <c r="C373" t="s">
        <v>1775</v>
      </c>
      <c r="D373" t="s">
        <v>1772</v>
      </c>
      <c r="F373" t="s">
        <v>1064</v>
      </c>
      <c r="G373" t="s">
        <v>1773</v>
      </c>
      <c r="H373" s="17">
        <v>1.98</v>
      </c>
      <c r="I373">
        <v>8</v>
      </c>
      <c r="J373" s="15">
        <f t="shared" si="5"/>
        <v>15.84</v>
      </c>
      <c r="K373" s="10"/>
      <c r="L373" s="10">
        <f>+Tabla1[[#This Row],[UNIDADES]]*K373</f>
        <v>0</v>
      </c>
      <c r="M373" s="25"/>
      <c r="N373" s="28" t="str">
        <f>IF(Tabla1[[#This Row],[EN ALMACEN
SI/NO]]="SI",Tabla1[[#This Row],[IMPORTE]],"0,00")</f>
        <v>0,00</v>
      </c>
    </row>
    <row r="374" spans="1:14" ht="15" customHeight="1" x14ac:dyDescent="0.25">
      <c r="A374" t="s">
        <v>308</v>
      </c>
      <c r="B374" t="s">
        <v>1776</v>
      </c>
      <c r="C374" t="s">
        <v>1777</v>
      </c>
      <c r="D374" t="s">
        <v>1772</v>
      </c>
      <c r="F374" t="s">
        <v>1064</v>
      </c>
      <c r="G374" t="s">
        <v>1773</v>
      </c>
      <c r="H374" s="17">
        <v>0.79</v>
      </c>
      <c r="I374">
        <v>57</v>
      </c>
      <c r="J374" s="15">
        <f t="shared" si="5"/>
        <v>45.03</v>
      </c>
      <c r="K374" s="10"/>
      <c r="L374" s="10">
        <f>+Tabla1[[#This Row],[UNIDADES]]*K374</f>
        <v>0</v>
      </c>
      <c r="M374" s="25"/>
      <c r="N374" s="28" t="str">
        <f>IF(Tabla1[[#This Row],[EN ALMACEN
SI/NO]]="SI",Tabla1[[#This Row],[IMPORTE]],"0,00")</f>
        <v>0,00</v>
      </c>
    </row>
    <row r="375" spans="1:14" ht="15" customHeight="1" x14ac:dyDescent="0.25">
      <c r="A375" t="s">
        <v>309</v>
      </c>
      <c r="B375" t="s">
        <v>1778</v>
      </c>
      <c r="C375" t="s">
        <v>1779</v>
      </c>
      <c r="D375" t="s">
        <v>1772</v>
      </c>
      <c r="F375" t="s">
        <v>1064</v>
      </c>
      <c r="G375" t="s">
        <v>1773</v>
      </c>
      <c r="H375" s="17">
        <v>1.59</v>
      </c>
      <c r="I375">
        <v>14</v>
      </c>
      <c r="J375" s="15">
        <f t="shared" si="5"/>
        <v>22.26</v>
      </c>
      <c r="K375" s="10"/>
      <c r="L375" s="10">
        <f>+Tabla1[[#This Row],[UNIDADES]]*K375</f>
        <v>0</v>
      </c>
      <c r="M375" s="25"/>
      <c r="N375" s="28" t="str">
        <f>IF(Tabla1[[#This Row],[EN ALMACEN
SI/NO]]="SI",Tabla1[[#This Row],[IMPORTE]],"0,00")</f>
        <v>0,00</v>
      </c>
    </row>
    <row r="376" spans="1:14" ht="15" customHeight="1" x14ac:dyDescent="0.25">
      <c r="A376" t="s">
        <v>310</v>
      </c>
      <c r="B376" t="s">
        <v>1780</v>
      </c>
      <c r="C376" t="s">
        <v>1781</v>
      </c>
      <c r="D376" t="s">
        <v>1772</v>
      </c>
      <c r="F376" t="s">
        <v>1064</v>
      </c>
      <c r="G376" t="s">
        <v>1773</v>
      </c>
      <c r="H376" s="17">
        <v>1.81</v>
      </c>
      <c r="I376">
        <v>7</v>
      </c>
      <c r="J376" s="15">
        <f t="shared" si="5"/>
        <v>12.67</v>
      </c>
      <c r="K376" s="10"/>
      <c r="L376" s="10">
        <f>+Tabla1[[#This Row],[UNIDADES]]*K376</f>
        <v>0</v>
      </c>
      <c r="M376" s="25"/>
      <c r="N376" s="28" t="str">
        <f>IF(Tabla1[[#This Row],[EN ALMACEN
SI/NO]]="SI",Tabla1[[#This Row],[IMPORTE]],"0,00")</f>
        <v>0,00</v>
      </c>
    </row>
    <row r="377" spans="1:14" ht="15" customHeight="1" x14ac:dyDescent="0.25">
      <c r="A377" t="s">
        <v>311</v>
      </c>
      <c r="B377" t="s">
        <v>1782</v>
      </c>
      <c r="C377" t="s">
        <v>1783</v>
      </c>
      <c r="D377" t="s">
        <v>1772</v>
      </c>
      <c r="F377" t="s">
        <v>1064</v>
      </c>
      <c r="G377" t="s">
        <v>1773</v>
      </c>
      <c r="H377" s="17">
        <v>2.84</v>
      </c>
      <c r="I377">
        <v>8</v>
      </c>
      <c r="J377" s="15">
        <f t="shared" si="5"/>
        <v>22.72</v>
      </c>
      <c r="K377" s="10"/>
      <c r="L377" s="10">
        <f>+Tabla1[[#This Row],[UNIDADES]]*K377</f>
        <v>0</v>
      </c>
      <c r="M377" s="25"/>
      <c r="N377" s="28" t="str">
        <f>IF(Tabla1[[#This Row],[EN ALMACEN
SI/NO]]="SI",Tabla1[[#This Row],[IMPORTE]],"0,00")</f>
        <v>0,00</v>
      </c>
    </row>
    <row r="378" spans="1:14" ht="15" customHeight="1" x14ac:dyDescent="0.25">
      <c r="A378" t="s">
        <v>312</v>
      </c>
      <c r="B378" t="s">
        <v>1784</v>
      </c>
      <c r="C378" t="s">
        <v>1785</v>
      </c>
      <c r="D378" t="s">
        <v>1772</v>
      </c>
      <c r="F378" t="s">
        <v>1064</v>
      </c>
      <c r="G378" t="s">
        <v>1773</v>
      </c>
      <c r="H378" s="17">
        <v>0.35</v>
      </c>
      <c r="I378">
        <v>6</v>
      </c>
      <c r="J378" s="15">
        <f t="shared" si="5"/>
        <v>2.0999999999999996</v>
      </c>
      <c r="K378" s="10"/>
      <c r="L378" s="10">
        <f>+Tabla1[[#This Row],[UNIDADES]]*K378</f>
        <v>0</v>
      </c>
      <c r="M378" s="25"/>
      <c r="N378" s="28" t="str">
        <f>IF(Tabla1[[#This Row],[EN ALMACEN
SI/NO]]="SI",Tabla1[[#This Row],[IMPORTE]],"0,00")</f>
        <v>0,00</v>
      </c>
    </row>
    <row r="379" spans="1:14" ht="15" customHeight="1" x14ac:dyDescent="0.25">
      <c r="A379" t="s">
        <v>313</v>
      </c>
      <c r="B379" t="s">
        <v>1786</v>
      </c>
      <c r="C379" t="s">
        <v>1787</v>
      </c>
      <c r="D379" t="s">
        <v>1772</v>
      </c>
      <c r="F379" t="s">
        <v>1064</v>
      </c>
      <c r="G379" t="s">
        <v>1773</v>
      </c>
      <c r="H379" s="17">
        <v>4.51</v>
      </c>
      <c r="I379">
        <v>4</v>
      </c>
      <c r="J379" s="15">
        <f t="shared" si="5"/>
        <v>18.04</v>
      </c>
      <c r="K379" s="10"/>
      <c r="L379" s="10">
        <f>+Tabla1[[#This Row],[UNIDADES]]*K379</f>
        <v>0</v>
      </c>
      <c r="M379" s="25"/>
      <c r="N379" s="28" t="str">
        <f>IF(Tabla1[[#This Row],[EN ALMACEN
SI/NO]]="SI",Tabla1[[#This Row],[IMPORTE]],"0,00")</f>
        <v>0,00</v>
      </c>
    </row>
    <row r="380" spans="1:14" ht="15" customHeight="1" x14ac:dyDescent="0.25">
      <c r="A380" t="s">
        <v>314</v>
      </c>
      <c r="B380" t="s">
        <v>1788</v>
      </c>
      <c r="C380" t="s">
        <v>1789</v>
      </c>
      <c r="D380" t="s">
        <v>1772</v>
      </c>
      <c r="F380" t="s">
        <v>1064</v>
      </c>
      <c r="G380" t="s">
        <v>1773</v>
      </c>
      <c r="H380" s="17">
        <v>1.05</v>
      </c>
      <c r="I380">
        <v>93</v>
      </c>
      <c r="J380" s="15">
        <f t="shared" si="5"/>
        <v>97.65</v>
      </c>
      <c r="K380" s="10"/>
      <c r="L380" s="10">
        <f>+Tabla1[[#This Row],[UNIDADES]]*K380</f>
        <v>0</v>
      </c>
      <c r="M380" s="25"/>
      <c r="N380" s="28" t="str">
        <f>IF(Tabla1[[#This Row],[EN ALMACEN
SI/NO]]="SI",Tabla1[[#This Row],[IMPORTE]],"0,00")</f>
        <v>0,00</v>
      </c>
    </row>
    <row r="381" spans="1:14" ht="15" customHeight="1" x14ac:dyDescent="0.25">
      <c r="A381" t="s">
        <v>315</v>
      </c>
      <c r="B381" t="s">
        <v>1790</v>
      </c>
      <c r="C381" t="s">
        <v>1791</v>
      </c>
      <c r="D381" t="s">
        <v>1772</v>
      </c>
      <c r="F381" t="s">
        <v>1064</v>
      </c>
      <c r="G381" t="s">
        <v>1773</v>
      </c>
      <c r="H381" s="17">
        <v>1.06</v>
      </c>
      <c r="I381">
        <v>92</v>
      </c>
      <c r="J381" s="15">
        <f t="shared" si="5"/>
        <v>97.52000000000001</v>
      </c>
      <c r="K381" s="10"/>
      <c r="L381" s="10">
        <f>+Tabla1[[#This Row],[UNIDADES]]*K381</f>
        <v>0</v>
      </c>
      <c r="M381" s="25"/>
      <c r="N381" s="28" t="str">
        <f>IF(Tabla1[[#This Row],[EN ALMACEN
SI/NO]]="SI",Tabla1[[#This Row],[IMPORTE]],"0,00")</f>
        <v>0,00</v>
      </c>
    </row>
    <row r="382" spans="1:14" ht="15" customHeight="1" x14ac:dyDescent="0.25">
      <c r="A382" t="s">
        <v>316</v>
      </c>
      <c r="B382" t="s">
        <v>1792</v>
      </c>
      <c r="C382" t="s">
        <v>1793</v>
      </c>
      <c r="D382" t="s">
        <v>1772</v>
      </c>
      <c r="F382" t="s">
        <v>1064</v>
      </c>
      <c r="G382" t="s">
        <v>1773</v>
      </c>
      <c r="H382" s="17">
        <v>1.1000000000000001</v>
      </c>
      <c r="I382">
        <v>90</v>
      </c>
      <c r="J382" s="15">
        <f t="shared" si="5"/>
        <v>99.000000000000014</v>
      </c>
      <c r="K382" s="10"/>
      <c r="L382" s="10">
        <f>+Tabla1[[#This Row],[UNIDADES]]*K382</f>
        <v>0</v>
      </c>
      <c r="M382" s="25"/>
      <c r="N382" s="28" t="str">
        <f>IF(Tabla1[[#This Row],[EN ALMACEN
SI/NO]]="SI",Tabla1[[#This Row],[IMPORTE]],"0,00")</f>
        <v>0,00</v>
      </c>
    </row>
    <row r="383" spans="1:14" ht="15" customHeight="1" x14ac:dyDescent="0.25">
      <c r="A383" t="s">
        <v>317</v>
      </c>
      <c r="B383" t="s">
        <v>1794</v>
      </c>
      <c r="C383" t="s">
        <v>1795</v>
      </c>
      <c r="D383" t="s">
        <v>1772</v>
      </c>
      <c r="F383" t="s">
        <v>1064</v>
      </c>
      <c r="G383" t="s">
        <v>1773</v>
      </c>
      <c r="H383" s="17">
        <v>1.1000000000000001</v>
      </c>
      <c r="I383">
        <v>144</v>
      </c>
      <c r="J383" s="15">
        <f t="shared" si="5"/>
        <v>158.4</v>
      </c>
      <c r="K383" s="10"/>
      <c r="L383" s="10">
        <f>+Tabla1[[#This Row],[UNIDADES]]*K383</f>
        <v>0</v>
      </c>
      <c r="M383" s="25"/>
      <c r="N383" s="28" t="str">
        <f>IF(Tabla1[[#This Row],[EN ALMACEN
SI/NO]]="SI",Tabla1[[#This Row],[IMPORTE]],"0,00")</f>
        <v>0,00</v>
      </c>
    </row>
    <row r="384" spans="1:14" ht="15" customHeight="1" x14ac:dyDescent="0.25">
      <c r="A384" t="s">
        <v>940</v>
      </c>
      <c r="B384" t="s">
        <v>1796</v>
      </c>
      <c r="C384" t="s">
        <v>1797</v>
      </c>
      <c r="D384" t="s">
        <v>1798</v>
      </c>
      <c r="F384" t="s">
        <v>1799</v>
      </c>
      <c r="G384" t="s">
        <v>1773</v>
      </c>
      <c r="H384" s="17">
        <v>0.15</v>
      </c>
      <c r="I384">
        <v>172</v>
      </c>
      <c r="J384" s="15">
        <f t="shared" si="5"/>
        <v>25.8</v>
      </c>
      <c r="K384" s="10"/>
      <c r="L384" s="10">
        <f>+Tabla1[[#This Row],[UNIDADES]]*K384</f>
        <v>0</v>
      </c>
      <c r="M384" s="25"/>
      <c r="N384" s="28" t="str">
        <f>IF(Tabla1[[#This Row],[EN ALMACEN
SI/NO]]="SI",Tabla1[[#This Row],[IMPORTE]],"0,00")</f>
        <v>0,00</v>
      </c>
    </row>
    <row r="385" spans="1:14" ht="15" customHeight="1" x14ac:dyDescent="0.25">
      <c r="A385" t="s">
        <v>939</v>
      </c>
      <c r="B385" t="s">
        <v>1800</v>
      </c>
      <c r="C385" t="s">
        <v>1801</v>
      </c>
      <c r="D385" t="s">
        <v>1798</v>
      </c>
      <c r="F385" t="s">
        <v>1799</v>
      </c>
      <c r="G385" t="s">
        <v>1773</v>
      </c>
      <c r="H385" s="17">
        <v>0.12</v>
      </c>
      <c r="I385">
        <v>196</v>
      </c>
      <c r="J385" s="15">
        <f t="shared" si="5"/>
        <v>23.52</v>
      </c>
      <c r="K385" s="10"/>
      <c r="L385" s="10">
        <f>+Tabla1[[#This Row],[UNIDADES]]*K385</f>
        <v>0</v>
      </c>
      <c r="M385" s="25"/>
      <c r="N385" s="28" t="str">
        <f>IF(Tabla1[[#This Row],[EN ALMACEN
SI/NO]]="SI",Tabla1[[#This Row],[IMPORTE]],"0,00")</f>
        <v>0,00</v>
      </c>
    </row>
    <row r="386" spans="1:14" ht="15" customHeight="1" x14ac:dyDescent="0.25">
      <c r="A386" t="s">
        <v>938</v>
      </c>
      <c r="B386" t="s">
        <v>1802</v>
      </c>
      <c r="C386" t="s">
        <v>1803</v>
      </c>
      <c r="D386" t="s">
        <v>1798</v>
      </c>
      <c r="F386" t="s">
        <v>1799</v>
      </c>
      <c r="G386" t="s">
        <v>1773</v>
      </c>
      <c r="H386" s="17">
        <v>0.11</v>
      </c>
      <c r="I386">
        <v>440</v>
      </c>
      <c r="J386" s="15">
        <f t="shared" ref="J386:J449" si="6">+H386*I386</f>
        <v>48.4</v>
      </c>
      <c r="K386" s="10"/>
      <c r="L386" s="10">
        <f>+Tabla1[[#This Row],[UNIDADES]]*K386</f>
        <v>0</v>
      </c>
      <c r="M386" s="25"/>
      <c r="N386" s="28" t="str">
        <f>IF(Tabla1[[#This Row],[EN ALMACEN
SI/NO]]="SI",Tabla1[[#This Row],[IMPORTE]],"0,00")</f>
        <v>0,00</v>
      </c>
    </row>
    <row r="387" spans="1:14" ht="15" customHeight="1" x14ac:dyDescent="0.25">
      <c r="A387" t="s">
        <v>941</v>
      </c>
      <c r="B387" t="s">
        <v>1804</v>
      </c>
      <c r="C387" t="s">
        <v>1805</v>
      </c>
      <c r="D387" t="s">
        <v>1798</v>
      </c>
      <c r="F387" t="s">
        <v>1799</v>
      </c>
      <c r="G387" t="s">
        <v>1773</v>
      </c>
      <c r="H387" s="17">
        <v>0.3</v>
      </c>
      <c r="I387">
        <v>154</v>
      </c>
      <c r="J387" s="15">
        <f t="shared" si="6"/>
        <v>46.199999999999996</v>
      </c>
      <c r="K387" s="10"/>
      <c r="L387" s="10">
        <f>+Tabla1[[#This Row],[UNIDADES]]*K387</f>
        <v>0</v>
      </c>
      <c r="M387" s="25"/>
      <c r="N387" s="28" t="str">
        <f>IF(Tabla1[[#This Row],[EN ALMACEN
SI/NO]]="SI",Tabla1[[#This Row],[IMPORTE]],"0,00")</f>
        <v>0,00</v>
      </c>
    </row>
    <row r="388" spans="1:14" ht="15" customHeight="1" x14ac:dyDescent="0.25">
      <c r="A388" t="s">
        <v>923</v>
      </c>
      <c r="B388" t="s">
        <v>1806</v>
      </c>
      <c r="C388" t="s">
        <v>1807</v>
      </c>
      <c r="D388" t="s">
        <v>1798</v>
      </c>
      <c r="F388" t="s">
        <v>1799</v>
      </c>
      <c r="G388" t="s">
        <v>1773</v>
      </c>
      <c r="H388" s="17">
        <v>0.05</v>
      </c>
      <c r="I388">
        <v>4016</v>
      </c>
      <c r="J388" s="15">
        <f t="shared" si="6"/>
        <v>200.8</v>
      </c>
      <c r="K388" s="10"/>
      <c r="L388" s="10">
        <f>+Tabla1[[#This Row],[UNIDADES]]*K388</f>
        <v>0</v>
      </c>
      <c r="M388" s="25"/>
      <c r="N388" s="28" t="str">
        <f>IF(Tabla1[[#This Row],[EN ALMACEN
SI/NO]]="SI",Tabla1[[#This Row],[IMPORTE]],"0,00")</f>
        <v>0,00</v>
      </c>
    </row>
    <row r="389" spans="1:14" ht="15" customHeight="1" x14ac:dyDescent="0.25">
      <c r="A389" t="s">
        <v>937</v>
      </c>
      <c r="B389" t="s">
        <v>1808</v>
      </c>
      <c r="C389" t="s">
        <v>1809</v>
      </c>
      <c r="D389" t="s">
        <v>1798</v>
      </c>
      <c r="F389" t="s">
        <v>1799</v>
      </c>
      <c r="G389" t="s">
        <v>1773</v>
      </c>
      <c r="H389" s="17">
        <v>7.0000000000000007E-2</v>
      </c>
      <c r="I389">
        <v>2060</v>
      </c>
      <c r="J389" s="15">
        <f t="shared" si="6"/>
        <v>144.20000000000002</v>
      </c>
      <c r="K389" s="10"/>
      <c r="L389" s="10">
        <f>+Tabla1[[#This Row],[UNIDADES]]*K389</f>
        <v>0</v>
      </c>
      <c r="M389" s="25"/>
      <c r="N389" s="28" t="str">
        <f>IF(Tabla1[[#This Row],[EN ALMACEN
SI/NO]]="SI",Tabla1[[#This Row],[IMPORTE]],"0,00")</f>
        <v>0,00</v>
      </c>
    </row>
    <row r="390" spans="1:14" ht="15" customHeight="1" x14ac:dyDescent="0.25">
      <c r="A390" t="s">
        <v>714</v>
      </c>
      <c r="B390" t="s">
        <v>1810</v>
      </c>
      <c r="C390" t="s">
        <v>1811</v>
      </c>
      <c r="D390" t="s">
        <v>1812</v>
      </c>
      <c r="F390" t="s">
        <v>1064</v>
      </c>
      <c r="G390" t="s">
        <v>1773</v>
      </c>
      <c r="H390" s="17">
        <v>18.3</v>
      </c>
      <c r="I390">
        <v>5</v>
      </c>
      <c r="J390" s="15">
        <f t="shared" si="6"/>
        <v>91.5</v>
      </c>
      <c r="K390" s="10"/>
      <c r="L390" s="10">
        <f>+Tabla1[[#This Row],[UNIDADES]]*K390</f>
        <v>0</v>
      </c>
      <c r="M390" s="25"/>
      <c r="N390" s="28" t="str">
        <f>IF(Tabla1[[#This Row],[EN ALMACEN
SI/NO]]="SI",Tabla1[[#This Row],[IMPORTE]],"0,00")</f>
        <v>0,00</v>
      </c>
    </row>
    <row r="391" spans="1:14" ht="15" customHeight="1" x14ac:dyDescent="0.25">
      <c r="A391" t="s">
        <v>922</v>
      </c>
      <c r="B391" t="s">
        <v>1813</v>
      </c>
      <c r="C391" t="s">
        <v>1814</v>
      </c>
      <c r="D391" t="s">
        <v>1772</v>
      </c>
      <c r="F391" t="s">
        <v>1799</v>
      </c>
      <c r="G391" t="s">
        <v>1773</v>
      </c>
      <c r="H391" s="17">
        <v>2.0699999999999998</v>
      </c>
      <c r="I391">
        <v>16</v>
      </c>
      <c r="J391" s="15">
        <f t="shared" si="6"/>
        <v>33.119999999999997</v>
      </c>
      <c r="K391" s="10"/>
      <c r="L391" s="10">
        <f>+Tabla1[[#This Row],[UNIDADES]]*K391</f>
        <v>0</v>
      </c>
      <c r="M391" s="25"/>
      <c r="N391" s="28" t="str">
        <f>IF(Tabla1[[#This Row],[EN ALMACEN
SI/NO]]="SI",Tabla1[[#This Row],[IMPORTE]],"0,00")</f>
        <v>0,00</v>
      </c>
    </row>
    <row r="392" spans="1:14" ht="15" customHeight="1" x14ac:dyDescent="0.25">
      <c r="A392" t="s">
        <v>849</v>
      </c>
      <c r="B392" t="s">
        <v>1815</v>
      </c>
      <c r="C392" t="s">
        <v>1816</v>
      </c>
      <c r="D392" t="s">
        <v>1750</v>
      </c>
      <c r="F392" t="s">
        <v>1055</v>
      </c>
      <c r="G392" t="s">
        <v>1773</v>
      </c>
      <c r="H392" s="17">
        <v>1.46</v>
      </c>
      <c r="I392">
        <v>2</v>
      </c>
      <c r="J392" s="15">
        <f t="shared" si="6"/>
        <v>2.92</v>
      </c>
      <c r="K392" s="10"/>
      <c r="L392" s="10">
        <f>+Tabla1[[#This Row],[UNIDADES]]*K392</f>
        <v>0</v>
      </c>
      <c r="M392" s="25"/>
      <c r="N392" s="28" t="str">
        <f>IF(Tabla1[[#This Row],[EN ALMACEN
SI/NO]]="SI",Tabla1[[#This Row],[IMPORTE]],"0,00")</f>
        <v>0,00</v>
      </c>
    </row>
    <row r="393" spans="1:14" ht="15" customHeight="1" x14ac:dyDescent="0.25">
      <c r="A393" t="s">
        <v>848</v>
      </c>
      <c r="B393" t="s">
        <v>1817</v>
      </c>
      <c r="C393" t="s">
        <v>1818</v>
      </c>
      <c r="D393" t="s">
        <v>1750</v>
      </c>
      <c r="F393" t="s">
        <v>1055</v>
      </c>
      <c r="G393" t="s">
        <v>1773</v>
      </c>
      <c r="H393" s="17">
        <v>1.06</v>
      </c>
      <c r="I393">
        <v>4</v>
      </c>
      <c r="J393" s="15">
        <f t="shared" si="6"/>
        <v>4.24</v>
      </c>
      <c r="K393" s="10"/>
      <c r="L393" s="10">
        <f>+Tabla1[[#This Row],[UNIDADES]]*K393</f>
        <v>0</v>
      </c>
      <c r="M393" s="25"/>
      <c r="N393" s="28" t="str">
        <f>IF(Tabla1[[#This Row],[EN ALMACEN
SI/NO]]="SI",Tabla1[[#This Row],[IMPORTE]],"0,00")</f>
        <v>0,00</v>
      </c>
    </row>
    <row r="394" spans="1:14" ht="15" customHeight="1" x14ac:dyDescent="0.25">
      <c r="A394" t="s">
        <v>845</v>
      </c>
      <c r="B394" t="s">
        <v>1819</v>
      </c>
      <c r="C394" t="s">
        <v>1820</v>
      </c>
      <c r="D394" t="s">
        <v>1108</v>
      </c>
      <c r="F394" t="s">
        <v>1064</v>
      </c>
      <c r="G394" t="s">
        <v>1821</v>
      </c>
      <c r="H394" s="17">
        <v>73.2</v>
      </c>
      <c r="I394">
        <v>6</v>
      </c>
      <c r="J394" s="15">
        <f t="shared" si="6"/>
        <v>439.20000000000005</v>
      </c>
      <c r="K394" s="10"/>
      <c r="L394" s="10">
        <f>+Tabla1[[#This Row],[UNIDADES]]*K394</f>
        <v>0</v>
      </c>
      <c r="M394" s="25"/>
      <c r="N394" s="28" t="str">
        <f>IF(Tabla1[[#This Row],[EN ALMACEN
SI/NO]]="SI",Tabla1[[#This Row],[IMPORTE]],"0,00")</f>
        <v>0,00</v>
      </c>
    </row>
    <row r="395" spans="1:14" ht="15" customHeight="1" x14ac:dyDescent="0.25">
      <c r="A395" t="s">
        <v>846</v>
      </c>
      <c r="B395" t="s">
        <v>1822</v>
      </c>
      <c r="C395" t="s">
        <v>1823</v>
      </c>
      <c r="D395" t="s">
        <v>1108</v>
      </c>
      <c r="F395" t="s">
        <v>1064</v>
      </c>
      <c r="G395" t="s">
        <v>1821</v>
      </c>
      <c r="H395" s="17">
        <v>151.19999999999999</v>
      </c>
      <c r="I395">
        <v>4</v>
      </c>
      <c r="J395" s="15">
        <f t="shared" si="6"/>
        <v>604.79999999999995</v>
      </c>
      <c r="K395" s="10"/>
      <c r="L395" s="10">
        <f>+Tabla1[[#This Row],[UNIDADES]]*K395</f>
        <v>0</v>
      </c>
      <c r="M395" s="25"/>
      <c r="N395" s="28" t="str">
        <f>IF(Tabla1[[#This Row],[EN ALMACEN
SI/NO]]="SI",Tabla1[[#This Row],[IMPORTE]],"0,00")</f>
        <v>0,00</v>
      </c>
    </row>
    <row r="396" spans="1:14" ht="15" customHeight="1" x14ac:dyDescent="0.25">
      <c r="A396" t="s">
        <v>730</v>
      </c>
      <c r="B396" t="s">
        <v>1824</v>
      </c>
      <c r="C396" t="s">
        <v>1825</v>
      </c>
      <c r="D396" t="s">
        <v>1826</v>
      </c>
      <c r="F396" t="s">
        <v>1093</v>
      </c>
      <c r="G396" t="s">
        <v>1109</v>
      </c>
      <c r="H396" s="17">
        <v>12.64</v>
      </c>
      <c r="I396">
        <v>3</v>
      </c>
      <c r="J396" s="15">
        <f t="shared" si="6"/>
        <v>37.92</v>
      </c>
      <c r="K396" s="10"/>
      <c r="L396" s="10">
        <f>+Tabla1[[#This Row],[UNIDADES]]*K396</f>
        <v>0</v>
      </c>
      <c r="M396" s="25"/>
      <c r="N396" s="28" t="str">
        <f>IF(Tabla1[[#This Row],[EN ALMACEN
SI/NO]]="SI",Tabla1[[#This Row],[IMPORTE]],"0,00")</f>
        <v>0,00</v>
      </c>
    </row>
    <row r="397" spans="1:14" ht="15" customHeight="1" x14ac:dyDescent="0.25">
      <c r="A397" t="s">
        <v>731</v>
      </c>
      <c r="B397" t="s">
        <v>1827</v>
      </c>
      <c r="C397" t="s">
        <v>1828</v>
      </c>
      <c r="D397" t="s">
        <v>1826</v>
      </c>
      <c r="F397" t="s">
        <v>1093</v>
      </c>
      <c r="G397" t="s">
        <v>1109</v>
      </c>
      <c r="H397" s="17">
        <v>10.94</v>
      </c>
      <c r="I397">
        <v>1</v>
      </c>
      <c r="J397" s="15">
        <f t="shared" si="6"/>
        <v>10.94</v>
      </c>
      <c r="K397" s="10"/>
      <c r="L397" s="10">
        <f>+Tabla1[[#This Row],[UNIDADES]]*K397</f>
        <v>0</v>
      </c>
      <c r="M397" s="25"/>
      <c r="N397" s="28" t="str">
        <f>IF(Tabla1[[#This Row],[EN ALMACEN
SI/NO]]="SI",Tabla1[[#This Row],[IMPORTE]],"0,00")</f>
        <v>0,00</v>
      </c>
    </row>
    <row r="398" spans="1:14" ht="15" customHeight="1" x14ac:dyDescent="0.25">
      <c r="A398" t="s">
        <v>712</v>
      </c>
      <c r="B398" t="s">
        <v>1829</v>
      </c>
      <c r="C398" t="s">
        <v>1830</v>
      </c>
      <c r="D398" t="s">
        <v>1831</v>
      </c>
      <c r="F398" t="s">
        <v>1064</v>
      </c>
      <c r="G398" t="s">
        <v>1055</v>
      </c>
      <c r="H398" s="17">
        <v>11.38</v>
      </c>
      <c r="I398">
        <v>3</v>
      </c>
      <c r="J398" s="15">
        <f t="shared" si="6"/>
        <v>34.14</v>
      </c>
      <c r="K398" s="10"/>
      <c r="L398" s="10">
        <f>+Tabla1[[#This Row],[UNIDADES]]*K398</f>
        <v>0</v>
      </c>
      <c r="M398" s="25"/>
      <c r="N398" s="28" t="str">
        <f>IF(Tabla1[[#This Row],[EN ALMACEN
SI/NO]]="SI",Tabla1[[#This Row],[IMPORTE]],"0,00")</f>
        <v>0,00</v>
      </c>
    </row>
    <row r="399" spans="1:14" ht="15" customHeight="1" x14ac:dyDescent="0.25">
      <c r="A399" t="s">
        <v>899</v>
      </c>
      <c r="B399" t="s">
        <v>1832</v>
      </c>
      <c r="C399" t="s">
        <v>1833</v>
      </c>
      <c r="D399" t="s">
        <v>1834</v>
      </c>
      <c r="F399" t="s">
        <v>1064</v>
      </c>
      <c r="G399" t="s">
        <v>1156</v>
      </c>
      <c r="H399" s="17">
        <v>12</v>
      </c>
      <c r="I399">
        <v>1</v>
      </c>
      <c r="J399" s="15">
        <f t="shared" si="6"/>
        <v>12</v>
      </c>
      <c r="K399" s="10"/>
      <c r="L399" s="10">
        <f>+Tabla1[[#This Row],[UNIDADES]]*K399</f>
        <v>0</v>
      </c>
      <c r="M399" s="25"/>
      <c r="N399" s="28" t="str">
        <f>IF(Tabla1[[#This Row],[EN ALMACEN
SI/NO]]="SI",Tabla1[[#This Row],[IMPORTE]],"0,00")</f>
        <v>0,00</v>
      </c>
    </row>
    <row r="400" spans="1:14" ht="15" customHeight="1" x14ac:dyDescent="0.25">
      <c r="A400" t="s">
        <v>841</v>
      </c>
      <c r="B400" t="s">
        <v>1835</v>
      </c>
      <c r="C400" t="s">
        <v>1836</v>
      </c>
      <c r="D400" t="s">
        <v>1155</v>
      </c>
      <c r="F400" t="s">
        <v>1064</v>
      </c>
      <c r="G400" t="s">
        <v>1156</v>
      </c>
      <c r="H400" s="17">
        <v>32.950000000000003</v>
      </c>
      <c r="I400">
        <v>2</v>
      </c>
      <c r="J400" s="15">
        <f t="shared" si="6"/>
        <v>65.900000000000006</v>
      </c>
      <c r="K400" s="10"/>
      <c r="L400" s="10">
        <f>+Tabla1[[#This Row],[UNIDADES]]*K400</f>
        <v>0</v>
      </c>
      <c r="M400" s="25"/>
      <c r="N400" s="28" t="str">
        <f>IF(Tabla1[[#This Row],[EN ALMACEN
SI/NO]]="SI",Tabla1[[#This Row],[IMPORTE]],"0,00")</f>
        <v>0,00</v>
      </c>
    </row>
    <row r="401" spans="1:14" ht="15" customHeight="1" x14ac:dyDescent="0.25">
      <c r="A401" t="s">
        <v>840</v>
      </c>
      <c r="B401" t="s">
        <v>1837</v>
      </c>
      <c r="C401" t="s">
        <v>1838</v>
      </c>
      <c r="D401" t="s">
        <v>1155</v>
      </c>
      <c r="F401" t="s">
        <v>1064</v>
      </c>
      <c r="G401" t="s">
        <v>1156</v>
      </c>
      <c r="H401" s="17">
        <v>36.950000000000003</v>
      </c>
      <c r="I401">
        <v>5</v>
      </c>
      <c r="J401" s="15">
        <f t="shared" si="6"/>
        <v>184.75</v>
      </c>
      <c r="K401" s="10"/>
      <c r="L401" s="10">
        <f>+Tabla1[[#This Row],[UNIDADES]]*K401</f>
        <v>0</v>
      </c>
      <c r="M401" s="25"/>
      <c r="N401" s="28" t="str">
        <f>IF(Tabla1[[#This Row],[EN ALMACEN
SI/NO]]="SI",Tabla1[[#This Row],[IMPORTE]],"0,00")</f>
        <v>0,00</v>
      </c>
    </row>
    <row r="402" spans="1:14" ht="15" customHeight="1" x14ac:dyDescent="0.25">
      <c r="A402" t="s">
        <v>881</v>
      </c>
      <c r="B402" t="s">
        <v>1839</v>
      </c>
      <c r="C402" t="s">
        <v>1840</v>
      </c>
      <c r="D402" t="s">
        <v>1155</v>
      </c>
      <c r="F402" t="s">
        <v>1064</v>
      </c>
      <c r="G402" t="s">
        <v>1156</v>
      </c>
      <c r="H402" s="17">
        <v>298.45</v>
      </c>
      <c r="I402">
        <v>1</v>
      </c>
      <c r="J402" s="15">
        <f t="shared" si="6"/>
        <v>298.45</v>
      </c>
      <c r="K402" s="10"/>
      <c r="L402" s="10">
        <f>+Tabla1[[#This Row],[UNIDADES]]*K402</f>
        <v>0</v>
      </c>
      <c r="M402" s="25"/>
      <c r="N402" s="28" t="str">
        <f>IF(Tabla1[[#This Row],[EN ALMACEN
SI/NO]]="SI",Tabla1[[#This Row],[IMPORTE]],"0,00")</f>
        <v>0,00</v>
      </c>
    </row>
    <row r="403" spans="1:14" ht="15" customHeight="1" x14ac:dyDescent="0.25">
      <c r="A403" t="s">
        <v>843</v>
      </c>
      <c r="B403" t="s">
        <v>1841</v>
      </c>
      <c r="C403" t="s">
        <v>1842</v>
      </c>
      <c r="D403" t="s">
        <v>1155</v>
      </c>
      <c r="F403" t="s">
        <v>1064</v>
      </c>
      <c r="G403" t="s">
        <v>1156</v>
      </c>
      <c r="H403" s="17">
        <v>106.95</v>
      </c>
      <c r="I403">
        <v>4</v>
      </c>
      <c r="J403" s="15">
        <f t="shared" si="6"/>
        <v>427.8</v>
      </c>
      <c r="K403" s="10"/>
      <c r="L403" s="10">
        <f>+Tabla1[[#This Row],[UNIDADES]]*K403</f>
        <v>0</v>
      </c>
      <c r="M403" s="25"/>
      <c r="N403" s="28" t="str">
        <f>IF(Tabla1[[#This Row],[EN ALMACEN
SI/NO]]="SI",Tabla1[[#This Row],[IMPORTE]],"0,00")</f>
        <v>0,00</v>
      </c>
    </row>
    <row r="404" spans="1:14" ht="15" customHeight="1" x14ac:dyDescent="0.25">
      <c r="A404" t="s">
        <v>925</v>
      </c>
      <c r="B404" t="s">
        <v>1843</v>
      </c>
      <c r="C404" t="s">
        <v>1844</v>
      </c>
      <c r="D404" t="s">
        <v>1155</v>
      </c>
      <c r="F404" t="s">
        <v>1064</v>
      </c>
      <c r="G404" t="s">
        <v>1156</v>
      </c>
      <c r="H404" s="17">
        <v>114.95</v>
      </c>
      <c r="I404">
        <v>3</v>
      </c>
      <c r="J404" s="15">
        <f t="shared" si="6"/>
        <v>344.85</v>
      </c>
      <c r="K404" s="10"/>
      <c r="L404" s="10">
        <f>+Tabla1[[#This Row],[UNIDADES]]*K404</f>
        <v>0</v>
      </c>
      <c r="M404" s="25"/>
      <c r="N404" s="28" t="str">
        <f>IF(Tabla1[[#This Row],[EN ALMACEN
SI/NO]]="SI",Tabla1[[#This Row],[IMPORTE]],"0,00")</f>
        <v>0,00</v>
      </c>
    </row>
    <row r="405" spans="1:14" ht="15" customHeight="1" x14ac:dyDescent="0.25">
      <c r="A405" t="s">
        <v>865</v>
      </c>
      <c r="B405" t="s">
        <v>1845</v>
      </c>
      <c r="C405" t="s">
        <v>1846</v>
      </c>
      <c r="D405" t="s">
        <v>1155</v>
      </c>
      <c r="F405" t="s">
        <v>1064</v>
      </c>
      <c r="G405" t="s">
        <v>1156</v>
      </c>
      <c r="H405" s="17">
        <v>47.95</v>
      </c>
      <c r="I405">
        <v>1</v>
      </c>
      <c r="J405" s="15">
        <f t="shared" si="6"/>
        <v>47.95</v>
      </c>
      <c r="K405" s="10"/>
      <c r="L405" s="10">
        <f>+Tabla1[[#This Row],[UNIDADES]]*K405</f>
        <v>0</v>
      </c>
      <c r="M405" s="25"/>
      <c r="N405" s="28" t="str">
        <f>IF(Tabla1[[#This Row],[EN ALMACEN
SI/NO]]="SI",Tabla1[[#This Row],[IMPORTE]],"0,00")</f>
        <v>0,00</v>
      </c>
    </row>
    <row r="406" spans="1:14" ht="15" customHeight="1" x14ac:dyDescent="0.25">
      <c r="A406" t="s">
        <v>878</v>
      </c>
      <c r="B406" t="s">
        <v>1847</v>
      </c>
      <c r="C406" t="s">
        <v>1848</v>
      </c>
      <c r="D406" t="s">
        <v>1155</v>
      </c>
      <c r="F406" t="s">
        <v>1064</v>
      </c>
      <c r="G406" t="s">
        <v>1156</v>
      </c>
      <c r="H406" s="17">
        <v>83.95</v>
      </c>
      <c r="I406">
        <v>1</v>
      </c>
      <c r="J406" s="15">
        <f t="shared" si="6"/>
        <v>83.95</v>
      </c>
      <c r="K406" s="10"/>
      <c r="L406" s="10">
        <f>+Tabla1[[#This Row],[UNIDADES]]*K406</f>
        <v>0</v>
      </c>
      <c r="M406" s="25"/>
      <c r="N406" s="28" t="str">
        <f>IF(Tabla1[[#This Row],[EN ALMACEN
SI/NO]]="SI",Tabla1[[#This Row],[IMPORTE]],"0,00")</f>
        <v>0,00</v>
      </c>
    </row>
    <row r="407" spans="1:14" ht="15" customHeight="1" x14ac:dyDescent="0.25">
      <c r="A407" t="s">
        <v>842</v>
      </c>
      <c r="B407" t="s">
        <v>1849</v>
      </c>
      <c r="C407" t="s">
        <v>1850</v>
      </c>
      <c r="D407" t="s">
        <v>1155</v>
      </c>
      <c r="F407" t="s">
        <v>1064</v>
      </c>
      <c r="G407" t="s">
        <v>1156</v>
      </c>
      <c r="H407" s="17">
        <v>121.45</v>
      </c>
      <c r="I407">
        <v>3</v>
      </c>
      <c r="J407" s="15">
        <f t="shared" si="6"/>
        <v>364.35</v>
      </c>
      <c r="K407" s="10"/>
      <c r="L407" s="10">
        <f>+Tabla1[[#This Row],[UNIDADES]]*K407</f>
        <v>0</v>
      </c>
      <c r="M407" s="25"/>
      <c r="N407" s="28" t="str">
        <f>IF(Tabla1[[#This Row],[EN ALMACEN
SI/NO]]="SI",Tabla1[[#This Row],[IMPORTE]],"0,00")</f>
        <v>0,00</v>
      </c>
    </row>
    <row r="408" spans="1:14" ht="15" customHeight="1" x14ac:dyDescent="0.25">
      <c r="A408" t="s">
        <v>879</v>
      </c>
      <c r="B408" t="s">
        <v>1851</v>
      </c>
      <c r="C408" t="s">
        <v>1852</v>
      </c>
      <c r="D408" t="s">
        <v>1155</v>
      </c>
      <c r="F408" t="s">
        <v>1064</v>
      </c>
      <c r="G408" t="s">
        <v>1156</v>
      </c>
      <c r="H408" s="17">
        <v>45.95</v>
      </c>
      <c r="I408">
        <v>1</v>
      </c>
      <c r="J408" s="15">
        <f t="shared" si="6"/>
        <v>45.95</v>
      </c>
      <c r="K408" s="10"/>
      <c r="L408" s="10">
        <f>+Tabla1[[#This Row],[UNIDADES]]*K408</f>
        <v>0</v>
      </c>
      <c r="M408" s="25"/>
      <c r="N408" s="28" t="str">
        <f>IF(Tabla1[[#This Row],[EN ALMACEN
SI/NO]]="SI",Tabla1[[#This Row],[IMPORTE]],"0,00")</f>
        <v>0,00</v>
      </c>
    </row>
    <row r="409" spans="1:14" ht="15" customHeight="1" x14ac:dyDescent="0.25">
      <c r="A409" t="s">
        <v>877</v>
      </c>
      <c r="B409" t="s">
        <v>1853</v>
      </c>
      <c r="C409" t="s">
        <v>1854</v>
      </c>
      <c r="D409" t="s">
        <v>1155</v>
      </c>
      <c r="F409" t="s">
        <v>1064</v>
      </c>
      <c r="G409" t="s">
        <v>1156</v>
      </c>
      <c r="H409" s="17">
        <v>64.45</v>
      </c>
      <c r="I409">
        <v>3</v>
      </c>
      <c r="J409" s="15">
        <f t="shared" si="6"/>
        <v>193.35000000000002</v>
      </c>
      <c r="K409" s="10"/>
      <c r="L409" s="10">
        <f>+Tabla1[[#This Row],[UNIDADES]]*K409</f>
        <v>0</v>
      </c>
      <c r="M409" s="25"/>
      <c r="N409" s="28" t="str">
        <f>IF(Tabla1[[#This Row],[EN ALMACEN
SI/NO]]="SI",Tabla1[[#This Row],[IMPORTE]],"0,00")</f>
        <v>0,00</v>
      </c>
    </row>
    <row r="410" spans="1:14" ht="15" customHeight="1" x14ac:dyDescent="0.25">
      <c r="A410" t="s">
        <v>622</v>
      </c>
      <c r="B410" t="s">
        <v>1855</v>
      </c>
      <c r="C410" t="s">
        <v>1856</v>
      </c>
      <c r="D410" t="s">
        <v>1857</v>
      </c>
      <c r="F410" t="s">
        <v>1064</v>
      </c>
      <c r="G410" t="s">
        <v>1065</v>
      </c>
      <c r="H410" s="17">
        <v>13.98</v>
      </c>
      <c r="I410">
        <v>75</v>
      </c>
      <c r="J410" s="15">
        <f t="shared" si="6"/>
        <v>1048.5</v>
      </c>
      <c r="K410" s="10"/>
      <c r="L410" s="10">
        <f>+Tabla1[[#This Row],[UNIDADES]]*K410</f>
        <v>0</v>
      </c>
      <c r="M410" s="25"/>
      <c r="N410" s="28" t="str">
        <f>IF(Tabla1[[#This Row],[EN ALMACEN
SI/NO]]="SI",Tabla1[[#This Row],[IMPORTE]],"0,00")</f>
        <v>0,00</v>
      </c>
    </row>
    <row r="411" spans="1:14" ht="15" customHeight="1" x14ac:dyDescent="0.25">
      <c r="A411" t="s">
        <v>623</v>
      </c>
      <c r="B411" t="s">
        <v>1858</v>
      </c>
      <c r="C411" t="s">
        <v>1859</v>
      </c>
      <c r="D411" t="s">
        <v>1146</v>
      </c>
      <c r="F411" t="s">
        <v>1064</v>
      </c>
      <c r="G411" t="s">
        <v>1065</v>
      </c>
      <c r="H411" s="17">
        <v>3.57</v>
      </c>
      <c r="I411">
        <v>3</v>
      </c>
      <c r="J411" s="15">
        <f t="shared" si="6"/>
        <v>10.709999999999999</v>
      </c>
      <c r="K411" s="10"/>
      <c r="L411" s="10">
        <f>+Tabla1[[#This Row],[UNIDADES]]*K411</f>
        <v>0</v>
      </c>
      <c r="M411" s="25"/>
      <c r="N411" s="28" t="str">
        <f>IF(Tabla1[[#This Row],[EN ALMACEN
SI/NO]]="SI",Tabla1[[#This Row],[IMPORTE]],"0,00")</f>
        <v>0,00</v>
      </c>
    </row>
    <row r="412" spans="1:14" ht="15" customHeight="1" x14ac:dyDescent="0.25">
      <c r="A412" t="s">
        <v>786</v>
      </c>
      <c r="B412" t="s">
        <v>1860</v>
      </c>
      <c r="C412" t="s">
        <v>1861</v>
      </c>
      <c r="D412" t="s">
        <v>1120</v>
      </c>
      <c r="F412" t="s">
        <v>1064</v>
      </c>
      <c r="G412" t="s">
        <v>1121</v>
      </c>
      <c r="H412" s="17">
        <v>32</v>
      </c>
      <c r="I412">
        <v>18</v>
      </c>
      <c r="J412" s="15">
        <f t="shared" si="6"/>
        <v>576</v>
      </c>
      <c r="K412" s="10"/>
      <c r="L412" s="10">
        <f>+Tabla1[[#This Row],[UNIDADES]]*K412</f>
        <v>0</v>
      </c>
      <c r="M412" s="25"/>
      <c r="N412" s="28" t="str">
        <f>IF(Tabla1[[#This Row],[EN ALMACEN
SI/NO]]="SI",Tabla1[[#This Row],[IMPORTE]],"0,00")</f>
        <v>0,00</v>
      </c>
    </row>
    <row r="413" spans="1:14" ht="15" customHeight="1" x14ac:dyDescent="0.25">
      <c r="A413" t="s">
        <v>229</v>
      </c>
      <c r="B413" t="s">
        <v>1862</v>
      </c>
      <c r="C413" t="s">
        <v>1863</v>
      </c>
      <c r="D413" t="s">
        <v>1446</v>
      </c>
      <c r="F413" t="s">
        <v>1499</v>
      </c>
      <c r="G413" t="s">
        <v>1744</v>
      </c>
      <c r="H413" s="17">
        <v>8.09</v>
      </c>
      <c r="I413">
        <v>4</v>
      </c>
      <c r="J413" s="15">
        <f t="shared" si="6"/>
        <v>32.36</v>
      </c>
      <c r="K413" s="10"/>
      <c r="L413" s="10">
        <f>+Tabla1[[#This Row],[UNIDADES]]*K413</f>
        <v>0</v>
      </c>
      <c r="M413" s="25"/>
      <c r="N413" s="28" t="str">
        <f>IF(Tabla1[[#This Row],[EN ALMACEN
SI/NO]]="SI",Tabla1[[#This Row],[IMPORTE]],"0,00")</f>
        <v>0,00</v>
      </c>
    </row>
    <row r="414" spans="1:14" ht="15" customHeight="1" x14ac:dyDescent="0.25">
      <c r="A414" t="s">
        <v>37</v>
      </c>
      <c r="B414" t="s">
        <v>1864</v>
      </c>
      <c r="C414" t="s">
        <v>1863</v>
      </c>
      <c r="D414" t="s">
        <v>985</v>
      </c>
      <c r="F414" t="s">
        <v>1499</v>
      </c>
      <c r="G414" t="s">
        <v>1744</v>
      </c>
      <c r="H414" s="17">
        <v>1.64</v>
      </c>
      <c r="I414">
        <v>6</v>
      </c>
      <c r="J414" s="15">
        <f t="shared" si="6"/>
        <v>9.84</v>
      </c>
      <c r="K414" s="10"/>
      <c r="L414" s="10">
        <f>+Tabla1[[#This Row],[UNIDADES]]*K414</f>
        <v>0</v>
      </c>
      <c r="M414" s="25"/>
      <c r="N414" s="28" t="str">
        <f>IF(Tabla1[[#This Row],[EN ALMACEN
SI/NO]]="SI",Tabla1[[#This Row],[IMPORTE]],"0,00")</f>
        <v>0,00</v>
      </c>
    </row>
    <row r="415" spans="1:14" ht="15" customHeight="1" x14ac:dyDescent="0.25">
      <c r="A415" t="s">
        <v>230</v>
      </c>
      <c r="B415" t="s">
        <v>1865</v>
      </c>
      <c r="C415" t="s">
        <v>1866</v>
      </c>
      <c r="D415" t="s">
        <v>1446</v>
      </c>
      <c r="F415" t="s">
        <v>1499</v>
      </c>
      <c r="G415" t="s">
        <v>1744</v>
      </c>
      <c r="H415" s="17">
        <v>7.48</v>
      </c>
      <c r="I415">
        <v>2</v>
      </c>
      <c r="J415" s="15">
        <f t="shared" si="6"/>
        <v>14.96</v>
      </c>
      <c r="K415" s="10"/>
      <c r="L415" s="10">
        <f>+Tabla1[[#This Row],[UNIDADES]]*K415</f>
        <v>0</v>
      </c>
      <c r="M415" s="25"/>
      <c r="N415" s="28" t="str">
        <f>IF(Tabla1[[#This Row],[EN ALMACEN
SI/NO]]="SI",Tabla1[[#This Row],[IMPORTE]],"0,00")</f>
        <v>0,00</v>
      </c>
    </row>
    <row r="416" spans="1:14" ht="15" customHeight="1" x14ac:dyDescent="0.25">
      <c r="A416" t="s">
        <v>38</v>
      </c>
      <c r="B416" t="s">
        <v>1867</v>
      </c>
      <c r="C416" t="s">
        <v>1866</v>
      </c>
      <c r="D416" t="s">
        <v>985</v>
      </c>
      <c r="F416" t="s">
        <v>1499</v>
      </c>
      <c r="G416" t="s">
        <v>1744</v>
      </c>
      <c r="H416" s="17">
        <v>1.66</v>
      </c>
      <c r="I416">
        <v>4</v>
      </c>
      <c r="J416" s="15">
        <f t="shared" si="6"/>
        <v>6.64</v>
      </c>
      <c r="K416" s="10"/>
      <c r="L416" s="10">
        <f>+Tabla1[[#This Row],[UNIDADES]]*K416</f>
        <v>0</v>
      </c>
      <c r="M416" s="25"/>
      <c r="N416" s="28" t="str">
        <f>IF(Tabla1[[#This Row],[EN ALMACEN
SI/NO]]="SI",Tabla1[[#This Row],[IMPORTE]],"0,00")</f>
        <v>0,00</v>
      </c>
    </row>
    <row r="417" spans="1:14" ht="15" customHeight="1" x14ac:dyDescent="0.25">
      <c r="A417" t="s">
        <v>231</v>
      </c>
      <c r="B417" t="s">
        <v>1868</v>
      </c>
      <c r="C417" t="s">
        <v>1869</v>
      </c>
      <c r="D417" t="s">
        <v>1446</v>
      </c>
      <c r="F417" t="s">
        <v>1499</v>
      </c>
      <c r="G417" t="s">
        <v>1744</v>
      </c>
      <c r="H417" s="17">
        <v>2.12</v>
      </c>
      <c r="I417">
        <v>2</v>
      </c>
      <c r="J417" s="15">
        <f t="shared" si="6"/>
        <v>4.24</v>
      </c>
      <c r="K417" s="10"/>
      <c r="L417" s="10">
        <f>+Tabla1[[#This Row],[UNIDADES]]*K417</f>
        <v>0</v>
      </c>
      <c r="M417" s="25"/>
      <c r="N417" s="28" t="str">
        <f>IF(Tabla1[[#This Row],[EN ALMACEN
SI/NO]]="SI",Tabla1[[#This Row],[IMPORTE]],"0,00")</f>
        <v>0,00</v>
      </c>
    </row>
    <row r="418" spans="1:14" ht="15" customHeight="1" x14ac:dyDescent="0.25">
      <c r="A418" t="s">
        <v>39</v>
      </c>
      <c r="B418" t="s">
        <v>1870</v>
      </c>
      <c r="C418" t="s">
        <v>1869</v>
      </c>
      <c r="D418" t="s">
        <v>985</v>
      </c>
      <c r="F418" t="s">
        <v>1499</v>
      </c>
      <c r="G418" t="s">
        <v>1744</v>
      </c>
      <c r="H418" s="17">
        <v>1.85</v>
      </c>
      <c r="I418">
        <v>2</v>
      </c>
      <c r="J418" s="15">
        <f t="shared" si="6"/>
        <v>3.7</v>
      </c>
      <c r="K418" s="10"/>
      <c r="L418" s="10">
        <f>+Tabla1[[#This Row],[UNIDADES]]*K418</f>
        <v>0</v>
      </c>
      <c r="M418" s="25"/>
      <c r="N418" s="28" t="str">
        <f>IF(Tabla1[[#This Row],[EN ALMACEN
SI/NO]]="SI",Tabla1[[#This Row],[IMPORTE]],"0,00")</f>
        <v>0,00</v>
      </c>
    </row>
    <row r="419" spans="1:14" ht="15" customHeight="1" x14ac:dyDescent="0.25">
      <c r="A419" t="s">
        <v>232</v>
      </c>
      <c r="B419" t="s">
        <v>1871</v>
      </c>
      <c r="C419" t="s">
        <v>1872</v>
      </c>
      <c r="D419" t="s">
        <v>1446</v>
      </c>
      <c r="F419" t="s">
        <v>1499</v>
      </c>
      <c r="G419" t="s">
        <v>1744</v>
      </c>
      <c r="H419" s="17">
        <v>6.6</v>
      </c>
      <c r="I419">
        <v>6</v>
      </c>
      <c r="J419" s="15">
        <f t="shared" si="6"/>
        <v>39.599999999999994</v>
      </c>
      <c r="K419" s="10"/>
      <c r="L419" s="10">
        <f>+Tabla1[[#This Row],[UNIDADES]]*K419</f>
        <v>0</v>
      </c>
      <c r="M419" s="25"/>
      <c r="N419" s="28" t="str">
        <f>IF(Tabla1[[#This Row],[EN ALMACEN
SI/NO]]="SI",Tabla1[[#This Row],[IMPORTE]],"0,00")</f>
        <v>0,00</v>
      </c>
    </row>
    <row r="420" spans="1:14" ht="15" customHeight="1" x14ac:dyDescent="0.25">
      <c r="A420" t="s">
        <v>40</v>
      </c>
      <c r="B420" t="s">
        <v>1873</v>
      </c>
      <c r="C420" t="s">
        <v>1872</v>
      </c>
      <c r="D420" t="s">
        <v>985</v>
      </c>
      <c r="F420" t="s">
        <v>1499</v>
      </c>
      <c r="G420" t="s">
        <v>1744</v>
      </c>
      <c r="H420" s="17">
        <v>1.18</v>
      </c>
      <c r="I420">
        <v>2</v>
      </c>
      <c r="J420" s="15">
        <f t="shared" si="6"/>
        <v>2.36</v>
      </c>
      <c r="K420" s="10"/>
      <c r="L420" s="10">
        <f>+Tabla1[[#This Row],[UNIDADES]]*K420</f>
        <v>0</v>
      </c>
      <c r="M420" s="25"/>
      <c r="N420" s="28" t="str">
        <f>IF(Tabla1[[#This Row],[EN ALMACEN
SI/NO]]="SI",Tabla1[[#This Row],[IMPORTE]],"0,00")</f>
        <v>0,00</v>
      </c>
    </row>
    <row r="421" spans="1:14" ht="15" customHeight="1" x14ac:dyDescent="0.25">
      <c r="A421" t="s">
        <v>233</v>
      </c>
      <c r="B421" t="s">
        <v>1874</v>
      </c>
      <c r="C421" t="s">
        <v>1875</v>
      </c>
      <c r="D421" t="s">
        <v>1446</v>
      </c>
      <c r="F421" t="s">
        <v>1499</v>
      </c>
      <c r="G421" t="s">
        <v>1744</v>
      </c>
      <c r="H421" s="17">
        <v>1.51</v>
      </c>
      <c r="I421">
        <v>1</v>
      </c>
      <c r="J421" s="15">
        <f t="shared" si="6"/>
        <v>1.51</v>
      </c>
      <c r="K421" s="10"/>
      <c r="L421" s="10">
        <f>+Tabla1[[#This Row],[UNIDADES]]*K421</f>
        <v>0</v>
      </c>
      <c r="M421" s="25"/>
      <c r="N421" s="28" t="str">
        <f>IF(Tabla1[[#This Row],[EN ALMACEN
SI/NO]]="SI",Tabla1[[#This Row],[IMPORTE]],"0,00")</f>
        <v>0,00</v>
      </c>
    </row>
    <row r="422" spans="1:14" ht="15" customHeight="1" x14ac:dyDescent="0.25">
      <c r="A422" t="s">
        <v>227</v>
      </c>
      <c r="B422" t="s">
        <v>1876</v>
      </c>
      <c r="C422" t="s">
        <v>1877</v>
      </c>
      <c r="D422" t="s">
        <v>1446</v>
      </c>
      <c r="F422" t="s">
        <v>1499</v>
      </c>
      <c r="G422" t="s">
        <v>1744</v>
      </c>
      <c r="H422" s="17">
        <v>1.03</v>
      </c>
      <c r="I422">
        <v>1</v>
      </c>
      <c r="J422" s="15">
        <f t="shared" si="6"/>
        <v>1.03</v>
      </c>
      <c r="K422" s="10"/>
      <c r="L422" s="10">
        <f>+Tabla1[[#This Row],[UNIDADES]]*K422</f>
        <v>0</v>
      </c>
      <c r="M422" s="25"/>
      <c r="N422" s="28" t="str">
        <f>IF(Tabla1[[#This Row],[EN ALMACEN
SI/NO]]="SI",Tabla1[[#This Row],[IMPORTE]],"0,00")</f>
        <v>0,00</v>
      </c>
    </row>
    <row r="423" spans="1:14" ht="15" customHeight="1" x14ac:dyDescent="0.25">
      <c r="A423" t="s">
        <v>35</v>
      </c>
      <c r="B423" t="s">
        <v>1878</v>
      </c>
      <c r="C423" t="s">
        <v>1877</v>
      </c>
      <c r="D423" t="s">
        <v>985</v>
      </c>
      <c r="F423" t="s">
        <v>1499</v>
      </c>
      <c r="G423" t="s">
        <v>1744</v>
      </c>
      <c r="H423" s="17">
        <v>0.71</v>
      </c>
      <c r="I423">
        <v>16</v>
      </c>
      <c r="J423" s="15">
        <f t="shared" si="6"/>
        <v>11.36</v>
      </c>
      <c r="K423" s="10"/>
      <c r="L423" s="10">
        <f>+Tabla1[[#This Row],[UNIDADES]]*K423</f>
        <v>0</v>
      </c>
      <c r="M423" s="25"/>
      <c r="N423" s="28" t="str">
        <f>IF(Tabla1[[#This Row],[EN ALMACEN
SI/NO]]="SI",Tabla1[[#This Row],[IMPORTE]],"0,00")</f>
        <v>0,00</v>
      </c>
    </row>
    <row r="424" spans="1:14" ht="15" customHeight="1" x14ac:dyDescent="0.25">
      <c r="A424" t="s">
        <v>228</v>
      </c>
      <c r="B424" t="s">
        <v>1879</v>
      </c>
      <c r="C424" t="s">
        <v>1880</v>
      </c>
      <c r="D424" t="s">
        <v>1446</v>
      </c>
      <c r="F424" t="s">
        <v>1499</v>
      </c>
      <c r="G424" t="s">
        <v>1744</v>
      </c>
      <c r="H424" s="17">
        <v>3.71</v>
      </c>
      <c r="I424">
        <v>3</v>
      </c>
      <c r="J424" s="15">
        <f t="shared" si="6"/>
        <v>11.129999999999999</v>
      </c>
      <c r="K424" s="10"/>
      <c r="L424" s="10">
        <f>+Tabla1[[#This Row],[UNIDADES]]*K424</f>
        <v>0</v>
      </c>
      <c r="M424" s="25"/>
      <c r="N424" s="28" t="str">
        <f>IF(Tabla1[[#This Row],[EN ALMACEN
SI/NO]]="SI",Tabla1[[#This Row],[IMPORTE]],"0,00")</f>
        <v>0,00</v>
      </c>
    </row>
    <row r="425" spans="1:14" ht="15" customHeight="1" x14ac:dyDescent="0.25">
      <c r="A425" t="s">
        <v>36</v>
      </c>
      <c r="B425" t="s">
        <v>1881</v>
      </c>
      <c r="C425" t="s">
        <v>1880</v>
      </c>
      <c r="D425" t="s">
        <v>985</v>
      </c>
      <c r="F425" t="s">
        <v>1499</v>
      </c>
      <c r="G425" t="s">
        <v>1744</v>
      </c>
      <c r="H425" s="17">
        <v>0.74</v>
      </c>
      <c r="I425">
        <v>23</v>
      </c>
      <c r="J425" s="15">
        <f t="shared" si="6"/>
        <v>17.02</v>
      </c>
      <c r="K425" s="10"/>
      <c r="L425" s="10">
        <f>+Tabla1[[#This Row],[UNIDADES]]*K425</f>
        <v>0</v>
      </c>
      <c r="M425" s="25"/>
      <c r="N425" s="28" t="str">
        <f>IF(Tabla1[[#This Row],[EN ALMACEN
SI/NO]]="SI",Tabla1[[#This Row],[IMPORTE]],"0,00")</f>
        <v>0,00</v>
      </c>
    </row>
    <row r="426" spans="1:14" ht="15" customHeight="1" x14ac:dyDescent="0.25">
      <c r="A426" t="s">
        <v>237</v>
      </c>
      <c r="B426" t="s">
        <v>1882</v>
      </c>
      <c r="C426" t="s">
        <v>1883</v>
      </c>
      <c r="D426" t="s">
        <v>1446</v>
      </c>
      <c r="F426" t="s">
        <v>1499</v>
      </c>
      <c r="G426" t="s">
        <v>1744</v>
      </c>
      <c r="H426" s="17">
        <v>19.96</v>
      </c>
      <c r="I426">
        <v>7</v>
      </c>
      <c r="J426" s="15">
        <f t="shared" si="6"/>
        <v>139.72</v>
      </c>
      <c r="K426" s="10"/>
      <c r="L426" s="10">
        <f>+Tabla1[[#This Row],[UNIDADES]]*K426</f>
        <v>0</v>
      </c>
      <c r="M426" s="25"/>
      <c r="N426" s="28" t="str">
        <f>IF(Tabla1[[#This Row],[EN ALMACEN
SI/NO]]="SI",Tabla1[[#This Row],[IMPORTE]],"0,00")</f>
        <v>0,00</v>
      </c>
    </row>
    <row r="427" spans="1:14" ht="15" customHeight="1" x14ac:dyDescent="0.25">
      <c r="A427" t="s">
        <v>43</v>
      </c>
      <c r="B427" t="s">
        <v>1884</v>
      </c>
      <c r="C427" t="s">
        <v>1883</v>
      </c>
      <c r="D427" t="s">
        <v>985</v>
      </c>
      <c r="F427" t="s">
        <v>1499</v>
      </c>
      <c r="G427" t="s">
        <v>1744</v>
      </c>
      <c r="H427" s="17">
        <v>5</v>
      </c>
      <c r="I427">
        <v>3</v>
      </c>
      <c r="J427" s="15">
        <f t="shared" si="6"/>
        <v>15</v>
      </c>
      <c r="K427" s="10"/>
      <c r="L427" s="10">
        <f>+Tabla1[[#This Row],[UNIDADES]]*K427</f>
        <v>0</v>
      </c>
      <c r="M427" s="25"/>
      <c r="N427" s="28" t="str">
        <f>IF(Tabla1[[#This Row],[EN ALMACEN
SI/NO]]="SI",Tabla1[[#This Row],[IMPORTE]],"0,00")</f>
        <v>0,00</v>
      </c>
    </row>
    <row r="428" spans="1:14" ht="15" customHeight="1" x14ac:dyDescent="0.25">
      <c r="A428" t="s">
        <v>234</v>
      </c>
      <c r="B428" t="s">
        <v>1885</v>
      </c>
      <c r="C428" t="s">
        <v>1886</v>
      </c>
      <c r="D428" t="s">
        <v>1446</v>
      </c>
      <c r="F428" t="s">
        <v>1499</v>
      </c>
      <c r="G428" t="s">
        <v>1744</v>
      </c>
      <c r="H428" s="17">
        <v>12.03</v>
      </c>
      <c r="I428">
        <v>7</v>
      </c>
      <c r="J428" s="15">
        <f t="shared" si="6"/>
        <v>84.21</v>
      </c>
      <c r="K428" s="10"/>
      <c r="L428" s="10">
        <f>+Tabla1[[#This Row],[UNIDADES]]*K428</f>
        <v>0</v>
      </c>
      <c r="M428" s="25"/>
      <c r="N428" s="28" t="str">
        <f>IF(Tabla1[[#This Row],[EN ALMACEN
SI/NO]]="SI",Tabla1[[#This Row],[IMPORTE]],"0,00")</f>
        <v>0,00</v>
      </c>
    </row>
    <row r="429" spans="1:14" ht="15" customHeight="1" x14ac:dyDescent="0.25">
      <c r="A429" t="s">
        <v>41</v>
      </c>
      <c r="B429" t="s">
        <v>1887</v>
      </c>
      <c r="C429" t="s">
        <v>1886</v>
      </c>
      <c r="D429" t="s">
        <v>985</v>
      </c>
      <c r="F429" t="s">
        <v>1499</v>
      </c>
      <c r="G429" t="s">
        <v>1744</v>
      </c>
      <c r="H429" s="17">
        <v>2.31</v>
      </c>
      <c r="I429">
        <v>2</v>
      </c>
      <c r="J429" s="15">
        <f t="shared" si="6"/>
        <v>4.62</v>
      </c>
      <c r="K429" s="10"/>
      <c r="L429" s="10">
        <f>+Tabla1[[#This Row],[UNIDADES]]*K429</f>
        <v>0</v>
      </c>
      <c r="M429" s="25"/>
      <c r="N429" s="28" t="str">
        <f>IF(Tabla1[[#This Row],[EN ALMACEN
SI/NO]]="SI",Tabla1[[#This Row],[IMPORTE]],"0,00")</f>
        <v>0,00</v>
      </c>
    </row>
    <row r="430" spans="1:14" ht="15" customHeight="1" x14ac:dyDescent="0.25">
      <c r="A430" t="s">
        <v>235</v>
      </c>
      <c r="B430" t="s">
        <v>1888</v>
      </c>
      <c r="C430" t="s">
        <v>1889</v>
      </c>
      <c r="D430" t="s">
        <v>1446</v>
      </c>
      <c r="F430" t="s">
        <v>1499</v>
      </c>
      <c r="G430" t="s">
        <v>1744</v>
      </c>
      <c r="H430" s="17">
        <v>11.89</v>
      </c>
      <c r="I430">
        <v>9</v>
      </c>
      <c r="J430" s="15">
        <f t="shared" si="6"/>
        <v>107.01</v>
      </c>
      <c r="K430" s="10"/>
      <c r="L430" s="10">
        <f>+Tabla1[[#This Row],[UNIDADES]]*K430</f>
        <v>0</v>
      </c>
      <c r="M430" s="25"/>
      <c r="N430" s="28" t="str">
        <f>IF(Tabla1[[#This Row],[EN ALMACEN
SI/NO]]="SI",Tabla1[[#This Row],[IMPORTE]],"0,00")</f>
        <v>0,00</v>
      </c>
    </row>
    <row r="431" spans="1:14" ht="15" customHeight="1" x14ac:dyDescent="0.25">
      <c r="A431" t="s">
        <v>42</v>
      </c>
      <c r="B431" t="s">
        <v>1890</v>
      </c>
      <c r="C431" t="s">
        <v>1889</v>
      </c>
      <c r="D431" t="s">
        <v>985</v>
      </c>
      <c r="F431" t="s">
        <v>1499</v>
      </c>
      <c r="G431" t="s">
        <v>1744</v>
      </c>
      <c r="H431" s="17">
        <v>2.48</v>
      </c>
      <c r="I431">
        <v>6</v>
      </c>
      <c r="J431" s="15">
        <f t="shared" si="6"/>
        <v>14.879999999999999</v>
      </c>
      <c r="K431" s="10"/>
      <c r="L431" s="10">
        <f>+Tabla1[[#This Row],[UNIDADES]]*K431</f>
        <v>0</v>
      </c>
      <c r="M431" s="25"/>
      <c r="N431" s="28" t="str">
        <f>IF(Tabla1[[#This Row],[EN ALMACEN
SI/NO]]="SI",Tabla1[[#This Row],[IMPORTE]],"0,00")</f>
        <v>0,00</v>
      </c>
    </row>
    <row r="432" spans="1:14" ht="15" customHeight="1" x14ac:dyDescent="0.25">
      <c r="A432" t="s">
        <v>236</v>
      </c>
      <c r="B432" t="s">
        <v>1891</v>
      </c>
      <c r="C432" t="s">
        <v>1892</v>
      </c>
      <c r="D432" t="s">
        <v>1446</v>
      </c>
      <c r="F432" t="s">
        <v>1499</v>
      </c>
      <c r="G432" t="s">
        <v>1744</v>
      </c>
      <c r="H432" s="17">
        <v>3.71</v>
      </c>
      <c r="I432">
        <v>4</v>
      </c>
      <c r="J432" s="15">
        <f t="shared" si="6"/>
        <v>14.84</v>
      </c>
      <c r="K432" s="10"/>
      <c r="L432" s="10">
        <f>+Tabla1[[#This Row],[UNIDADES]]*K432</f>
        <v>0</v>
      </c>
      <c r="M432" s="25"/>
      <c r="N432" s="28" t="str">
        <f>IF(Tabla1[[#This Row],[EN ALMACEN
SI/NO]]="SI",Tabla1[[#This Row],[IMPORTE]],"0,00")</f>
        <v>0,00</v>
      </c>
    </row>
    <row r="433" spans="1:14" ht="15" customHeight="1" x14ac:dyDescent="0.25">
      <c r="A433" t="s">
        <v>238</v>
      </c>
      <c r="B433" t="s">
        <v>1893</v>
      </c>
      <c r="C433" t="s">
        <v>1894</v>
      </c>
      <c r="D433" t="s">
        <v>1446</v>
      </c>
      <c r="F433" t="s">
        <v>1499</v>
      </c>
      <c r="G433" t="s">
        <v>1744</v>
      </c>
      <c r="H433" s="17">
        <v>2.06</v>
      </c>
      <c r="I433">
        <v>7</v>
      </c>
      <c r="J433" s="15">
        <f t="shared" si="6"/>
        <v>14.42</v>
      </c>
      <c r="K433" s="10"/>
      <c r="L433" s="10">
        <f>+Tabla1[[#This Row],[UNIDADES]]*K433</f>
        <v>0</v>
      </c>
      <c r="M433" s="25"/>
      <c r="N433" s="28" t="str">
        <f>IF(Tabla1[[#This Row],[EN ALMACEN
SI/NO]]="SI",Tabla1[[#This Row],[IMPORTE]],"0,00")</f>
        <v>0,00</v>
      </c>
    </row>
    <row r="434" spans="1:14" ht="15" customHeight="1" x14ac:dyDescent="0.25">
      <c r="A434" t="s">
        <v>45</v>
      </c>
      <c r="B434" t="s">
        <v>1895</v>
      </c>
      <c r="C434" t="s">
        <v>1894</v>
      </c>
      <c r="D434" t="s">
        <v>985</v>
      </c>
      <c r="F434" t="s">
        <v>1499</v>
      </c>
      <c r="G434" t="s">
        <v>1744</v>
      </c>
      <c r="H434" s="17">
        <v>0.5</v>
      </c>
      <c r="I434">
        <v>19</v>
      </c>
      <c r="J434" s="15">
        <f t="shared" si="6"/>
        <v>9.5</v>
      </c>
      <c r="K434" s="10"/>
      <c r="L434" s="10">
        <f>+Tabla1[[#This Row],[UNIDADES]]*K434</f>
        <v>0</v>
      </c>
      <c r="M434" s="25"/>
      <c r="N434" s="28" t="str">
        <f>IF(Tabla1[[#This Row],[EN ALMACEN
SI/NO]]="SI",Tabla1[[#This Row],[IMPORTE]],"0,00")</f>
        <v>0,00</v>
      </c>
    </row>
    <row r="435" spans="1:14" ht="15" customHeight="1" x14ac:dyDescent="0.25">
      <c r="A435" t="s">
        <v>44</v>
      </c>
      <c r="B435" t="s">
        <v>1896</v>
      </c>
      <c r="C435" t="s">
        <v>1897</v>
      </c>
      <c r="D435" t="s">
        <v>985</v>
      </c>
      <c r="F435" t="s">
        <v>1499</v>
      </c>
      <c r="G435" t="s">
        <v>1744</v>
      </c>
      <c r="H435" s="17">
        <v>7.18</v>
      </c>
      <c r="I435">
        <v>1</v>
      </c>
      <c r="J435" s="15">
        <f t="shared" si="6"/>
        <v>7.18</v>
      </c>
      <c r="K435" s="10"/>
      <c r="L435" s="10">
        <f>+Tabla1[[#This Row],[UNIDADES]]*K435</f>
        <v>0</v>
      </c>
      <c r="M435" s="25"/>
      <c r="N435" s="28" t="str">
        <f>IF(Tabla1[[#This Row],[EN ALMACEN
SI/NO]]="SI",Tabla1[[#This Row],[IMPORTE]],"0,00")</f>
        <v>0,00</v>
      </c>
    </row>
    <row r="436" spans="1:14" ht="15" customHeight="1" x14ac:dyDescent="0.25">
      <c r="A436" t="s">
        <v>563</v>
      </c>
      <c r="B436" t="s">
        <v>1898</v>
      </c>
      <c r="C436" t="s">
        <v>1899</v>
      </c>
      <c r="D436" t="s">
        <v>1146</v>
      </c>
      <c r="F436" t="s">
        <v>1064</v>
      </c>
      <c r="G436" t="s">
        <v>1065</v>
      </c>
      <c r="H436" s="17">
        <v>4.6500000000000004</v>
      </c>
      <c r="I436">
        <v>20</v>
      </c>
      <c r="J436" s="15">
        <f t="shared" si="6"/>
        <v>93</v>
      </c>
      <c r="K436" s="10"/>
      <c r="L436" s="10">
        <f>+Tabla1[[#This Row],[UNIDADES]]*K436</f>
        <v>0</v>
      </c>
      <c r="M436" s="25"/>
      <c r="N436" s="28" t="str">
        <f>IF(Tabla1[[#This Row],[EN ALMACEN
SI/NO]]="SI",Tabla1[[#This Row],[IMPORTE]],"0,00")</f>
        <v>0,00</v>
      </c>
    </row>
    <row r="437" spans="1:14" ht="15" customHeight="1" x14ac:dyDescent="0.25">
      <c r="A437" t="s">
        <v>745</v>
      </c>
      <c r="B437" t="s">
        <v>1900</v>
      </c>
      <c r="C437" t="s">
        <v>1901</v>
      </c>
      <c r="D437" t="s">
        <v>1826</v>
      </c>
      <c r="F437" t="s">
        <v>1064</v>
      </c>
      <c r="G437" t="s">
        <v>1109</v>
      </c>
      <c r="H437" s="17">
        <v>4.4800000000000004</v>
      </c>
      <c r="I437">
        <v>48</v>
      </c>
      <c r="J437" s="15">
        <f t="shared" si="6"/>
        <v>215.04000000000002</v>
      </c>
      <c r="K437" s="10"/>
      <c r="L437" s="10">
        <f>+Tabla1[[#This Row],[UNIDADES]]*K437</f>
        <v>0</v>
      </c>
      <c r="M437" s="25"/>
      <c r="N437" s="28" t="str">
        <f>IF(Tabla1[[#This Row],[EN ALMACEN
SI/NO]]="SI",Tabla1[[#This Row],[IMPORTE]],"0,00")</f>
        <v>0,00</v>
      </c>
    </row>
    <row r="438" spans="1:14" ht="15" customHeight="1" x14ac:dyDescent="0.25">
      <c r="A438" t="s">
        <v>746</v>
      </c>
      <c r="B438" t="s">
        <v>1902</v>
      </c>
      <c r="C438" t="s">
        <v>1903</v>
      </c>
      <c r="D438" t="s">
        <v>1826</v>
      </c>
      <c r="F438" t="s">
        <v>1064</v>
      </c>
      <c r="G438" t="s">
        <v>1109</v>
      </c>
      <c r="H438" s="17">
        <v>6.97</v>
      </c>
      <c r="I438">
        <v>32</v>
      </c>
      <c r="J438" s="15">
        <f t="shared" si="6"/>
        <v>223.04</v>
      </c>
      <c r="K438" s="10"/>
      <c r="L438" s="10">
        <f>+Tabla1[[#This Row],[UNIDADES]]*K438</f>
        <v>0</v>
      </c>
      <c r="M438" s="25"/>
      <c r="N438" s="28" t="str">
        <f>IF(Tabla1[[#This Row],[EN ALMACEN
SI/NO]]="SI",Tabla1[[#This Row],[IMPORTE]],"0,00")</f>
        <v>0,00</v>
      </c>
    </row>
    <row r="439" spans="1:14" ht="15" customHeight="1" x14ac:dyDescent="0.25">
      <c r="A439" t="s">
        <v>956</v>
      </c>
      <c r="B439" t="s">
        <v>1904</v>
      </c>
      <c r="C439" t="s">
        <v>1905</v>
      </c>
      <c r="D439" t="s">
        <v>1314</v>
      </c>
      <c r="F439" t="s">
        <v>1315</v>
      </c>
      <c r="G439" t="s">
        <v>1906</v>
      </c>
      <c r="H439" s="17">
        <v>14.85</v>
      </c>
      <c r="I439">
        <v>1</v>
      </c>
      <c r="J439" s="15">
        <f t="shared" si="6"/>
        <v>14.85</v>
      </c>
      <c r="K439" s="10"/>
      <c r="L439" s="10">
        <f>+Tabla1[[#This Row],[UNIDADES]]*K439</f>
        <v>0</v>
      </c>
      <c r="M439" s="25"/>
      <c r="N439" s="28" t="str">
        <f>IF(Tabla1[[#This Row],[EN ALMACEN
SI/NO]]="SI",Tabla1[[#This Row],[IMPORTE]],"0,00")</f>
        <v>0,00</v>
      </c>
    </row>
    <row r="440" spans="1:14" ht="15" customHeight="1" x14ac:dyDescent="0.25">
      <c r="A440" t="s">
        <v>897</v>
      </c>
      <c r="B440" t="s">
        <v>1907</v>
      </c>
      <c r="C440" t="s">
        <v>1908</v>
      </c>
      <c r="D440" t="s">
        <v>1909</v>
      </c>
      <c r="F440" t="s">
        <v>1069</v>
      </c>
      <c r="G440" t="s">
        <v>1070</v>
      </c>
      <c r="H440" s="17">
        <v>2.15</v>
      </c>
      <c r="I440">
        <v>28</v>
      </c>
      <c r="J440" s="15">
        <f t="shared" si="6"/>
        <v>60.199999999999996</v>
      </c>
      <c r="K440" s="10"/>
      <c r="L440" s="10">
        <f>+Tabla1[[#This Row],[UNIDADES]]*K440</f>
        <v>0</v>
      </c>
      <c r="M440" s="25"/>
      <c r="N440" s="28" t="str">
        <f>IF(Tabla1[[#This Row],[EN ALMACEN
SI/NO]]="SI",Tabla1[[#This Row],[IMPORTE]],"0,00")</f>
        <v>0,00</v>
      </c>
    </row>
    <row r="441" spans="1:14" ht="15" customHeight="1" x14ac:dyDescent="0.25">
      <c r="A441" t="s">
        <v>374</v>
      </c>
      <c r="B441" t="s">
        <v>1910</v>
      </c>
      <c r="C441" t="s">
        <v>1911</v>
      </c>
      <c r="D441" t="s">
        <v>1318</v>
      </c>
      <c r="F441" t="s">
        <v>1319</v>
      </c>
      <c r="G441" t="s">
        <v>1906</v>
      </c>
      <c r="H441" s="17">
        <v>4.34</v>
      </c>
      <c r="I441">
        <v>3</v>
      </c>
      <c r="J441" s="15">
        <f t="shared" si="6"/>
        <v>13.02</v>
      </c>
      <c r="K441" s="10"/>
      <c r="L441" s="10">
        <f>+Tabla1[[#This Row],[UNIDADES]]*K441</f>
        <v>0</v>
      </c>
      <c r="M441" s="25"/>
      <c r="N441" s="28" t="str">
        <f>IF(Tabla1[[#This Row],[EN ALMACEN
SI/NO]]="SI",Tabla1[[#This Row],[IMPORTE]],"0,00")</f>
        <v>0,00</v>
      </c>
    </row>
    <row r="442" spans="1:14" ht="15" customHeight="1" x14ac:dyDescent="0.25">
      <c r="A442" t="s">
        <v>669</v>
      </c>
      <c r="B442" t="s">
        <v>1912</v>
      </c>
      <c r="C442" t="s">
        <v>1913</v>
      </c>
      <c r="D442" t="s">
        <v>1318</v>
      </c>
      <c r="F442" t="s">
        <v>1319</v>
      </c>
      <c r="G442" t="s">
        <v>1906</v>
      </c>
      <c r="H442" s="17">
        <v>3.93</v>
      </c>
      <c r="I442">
        <v>26</v>
      </c>
      <c r="J442" s="15">
        <f t="shared" si="6"/>
        <v>102.18</v>
      </c>
      <c r="K442" s="10"/>
      <c r="L442" s="10">
        <f>+Tabla1[[#This Row],[UNIDADES]]*K442</f>
        <v>0</v>
      </c>
      <c r="M442" s="25"/>
      <c r="N442" s="28" t="str">
        <f>IF(Tabla1[[#This Row],[EN ALMACEN
SI/NO]]="SI",Tabla1[[#This Row],[IMPORTE]],"0,00")</f>
        <v>0,00</v>
      </c>
    </row>
    <row r="443" spans="1:14" ht="15" customHeight="1" x14ac:dyDescent="0.25">
      <c r="A443" t="s">
        <v>670</v>
      </c>
      <c r="B443" t="s">
        <v>1914</v>
      </c>
      <c r="C443" t="s">
        <v>1915</v>
      </c>
      <c r="D443" t="s">
        <v>1318</v>
      </c>
      <c r="F443" t="s">
        <v>1319</v>
      </c>
      <c r="G443" t="s">
        <v>1906</v>
      </c>
      <c r="H443" s="17">
        <v>4.03</v>
      </c>
      <c r="I443">
        <v>15</v>
      </c>
      <c r="J443" s="15">
        <f t="shared" si="6"/>
        <v>60.45</v>
      </c>
      <c r="K443" s="10"/>
      <c r="L443" s="10">
        <f>+Tabla1[[#This Row],[UNIDADES]]*K443</f>
        <v>0</v>
      </c>
      <c r="M443" s="25"/>
      <c r="N443" s="28" t="str">
        <f>IF(Tabla1[[#This Row],[EN ALMACEN
SI/NO]]="SI",Tabla1[[#This Row],[IMPORTE]],"0,00")</f>
        <v>0,00</v>
      </c>
    </row>
    <row r="444" spans="1:14" ht="15" customHeight="1" x14ac:dyDescent="0.25">
      <c r="A444" t="s">
        <v>624</v>
      </c>
      <c r="B444" t="s">
        <v>1916</v>
      </c>
      <c r="C444" t="s">
        <v>1917</v>
      </c>
      <c r="D444" t="s">
        <v>1318</v>
      </c>
      <c r="F444" t="s">
        <v>1319</v>
      </c>
      <c r="G444" t="s">
        <v>1906</v>
      </c>
      <c r="H444" s="17">
        <v>6.03</v>
      </c>
      <c r="I444">
        <v>20</v>
      </c>
      <c r="J444" s="15">
        <f t="shared" si="6"/>
        <v>120.60000000000001</v>
      </c>
      <c r="K444" s="10"/>
      <c r="L444" s="10">
        <f>+Tabla1[[#This Row],[UNIDADES]]*K444</f>
        <v>0</v>
      </c>
      <c r="M444" s="25"/>
      <c r="N444" s="28" t="str">
        <f>IF(Tabla1[[#This Row],[EN ALMACEN
SI/NO]]="SI",Tabla1[[#This Row],[IMPORTE]],"0,00")</f>
        <v>0,00</v>
      </c>
    </row>
    <row r="445" spans="1:14" ht="15" customHeight="1" x14ac:dyDescent="0.25">
      <c r="A445" t="s">
        <v>375</v>
      </c>
      <c r="B445" t="s">
        <v>1918</v>
      </c>
      <c r="C445" t="s">
        <v>1919</v>
      </c>
      <c r="D445" t="s">
        <v>1318</v>
      </c>
      <c r="F445" t="s">
        <v>1319</v>
      </c>
      <c r="G445" t="s">
        <v>1906</v>
      </c>
      <c r="H445" s="17">
        <v>6.06</v>
      </c>
      <c r="I445">
        <v>64</v>
      </c>
      <c r="J445" s="15">
        <f t="shared" si="6"/>
        <v>387.84</v>
      </c>
      <c r="K445" s="10"/>
      <c r="L445" s="10">
        <f>+Tabla1[[#This Row],[UNIDADES]]*K445</f>
        <v>0</v>
      </c>
      <c r="M445" s="25"/>
      <c r="N445" s="28" t="str">
        <f>IF(Tabla1[[#This Row],[EN ALMACEN
SI/NO]]="SI",Tabla1[[#This Row],[IMPORTE]],"0,00")</f>
        <v>0,00</v>
      </c>
    </row>
    <row r="446" spans="1:14" ht="15" customHeight="1" x14ac:dyDescent="0.25">
      <c r="A446" t="s">
        <v>4</v>
      </c>
      <c r="B446" t="s">
        <v>1920</v>
      </c>
      <c r="C446" t="s">
        <v>1919</v>
      </c>
      <c r="D446" t="s">
        <v>1339</v>
      </c>
      <c r="F446" t="s">
        <v>1319</v>
      </c>
      <c r="G446" t="s">
        <v>1906</v>
      </c>
      <c r="H446" s="17">
        <v>6.06</v>
      </c>
      <c r="I446">
        <v>8</v>
      </c>
      <c r="J446" s="15">
        <f t="shared" si="6"/>
        <v>48.48</v>
      </c>
      <c r="K446" s="10"/>
      <c r="L446" s="10">
        <f>+Tabla1[[#This Row],[UNIDADES]]*K446</f>
        <v>0</v>
      </c>
      <c r="M446" s="25"/>
      <c r="N446" s="28" t="str">
        <f>IF(Tabla1[[#This Row],[EN ALMACEN
SI/NO]]="SI",Tabla1[[#This Row],[IMPORTE]],"0,00")</f>
        <v>0,00</v>
      </c>
    </row>
    <row r="447" spans="1:14" ht="15" customHeight="1" x14ac:dyDescent="0.25">
      <c r="A447" t="s">
        <v>376</v>
      </c>
      <c r="B447" t="s">
        <v>1921</v>
      </c>
      <c r="C447" t="s">
        <v>1922</v>
      </c>
      <c r="D447" t="s">
        <v>1318</v>
      </c>
      <c r="F447" t="s">
        <v>1319</v>
      </c>
      <c r="G447" t="s">
        <v>1906</v>
      </c>
      <c r="H447" s="17">
        <v>2.82</v>
      </c>
      <c r="I447">
        <v>10</v>
      </c>
      <c r="J447" s="15">
        <f t="shared" si="6"/>
        <v>28.2</v>
      </c>
      <c r="K447" s="10"/>
      <c r="L447" s="10">
        <f>+Tabla1[[#This Row],[UNIDADES]]*K447</f>
        <v>0</v>
      </c>
      <c r="M447" s="25"/>
      <c r="N447" s="28" t="str">
        <f>IF(Tabla1[[#This Row],[EN ALMACEN
SI/NO]]="SI",Tabla1[[#This Row],[IMPORTE]],"0,00")</f>
        <v>0,00</v>
      </c>
    </row>
    <row r="448" spans="1:14" ht="15" customHeight="1" x14ac:dyDescent="0.25">
      <c r="A448" t="s">
        <v>377</v>
      </c>
      <c r="B448" t="s">
        <v>1923</v>
      </c>
      <c r="C448" t="s">
        <v>1924</v>
      </c>
      <c r="D448" t="s">
        <v>1318</v>
      </c>
      <c r="F448" t="s">
        <v>1319</v>
      </c>
      <c r="G448" t="s">
        <v>1906</v>
      </c>
      <c r="H448" s="17">
        <v>3.51</v>
      </c>
      <c r="I448">
        <v>23</v>
      </c>
      <c r="J448" s="15">
        <f t="shared" si="6"/>
        <v>80.72999999999999</v>
      </c>
      <c r="K448" s="10"/>
      <c r="L448" s="10">
        <f>+Tabla1[[#This Row],[UNIDADES]]*K448</f>
        <v>0</v>
      </c>
      <c r="M448" s="25"/>
      <c r="N448" s="28" t="str">
        <f>IF(Tabla1[[#This Row],[EN ALMACEN
SI/NO]]="SI",Tabla1[[#This Row],[IMPORTE]],"0,00")</f>
        <v>0,00</v>
      </c>
    </row>
    <row r="449" spans="1:14" ht="15" customHeight="1" x14ac:dyDescent="0.25">
      <c r="A449" t="s">
        <v>541</v>
      </c>
      <c r="B449" t="s">
        <v>1925</v>
      </c>
      <c r="C449" t="s">
        <v>1926</v>
      </c>
      <c r="D449" t="s">
        <v>1285</v>
      </c>
      <c r="F449" t="s">
        <v>1050</v>
      </c>
      <c r="G449" t="s">
        <v>1906</v>
      </c>
      <c r="H449" s="17">
        <v>28.99</v>
      </c>
      <c r="I449">
        <v>1</v>
      </c>
      <c r="J449" s="15">
        <f t="shared" si="6"/>
        <v>28.99</v>
      </c>
      <c r="K449" s="10"/>
      <c r="L449" s="10">
        <f>+Tabla1[[#This Row],[UNIDADES]]*K449</f>
        <v>0</v>
      </c>
      <c r="M449" s="25"/>
      <c r="N449" s="28" t="str">
        <f>IF(Tabla1[[#This Row],[EN ALMACEN
SI/NO]]="SI",Tabla1[[#This Row],[IMPORTE]],"0,00")</f>
        <v>0,00</v>
      </c>
    </row>
    <row r="450" spans="1:14" ht="15" customHeight="1" x14ac:dyDescent="0.25">
      <c r="A450" t="s">
        <v>46</v>
      </c>
      <c r="B450" t="s">
        <v>1927</v>
      </c>
      <c r="C450" t="s">
        <v>1928</v>
      </c>
      <c r="D450" t="s">
        <v>985</v>
      </c>
      <c r="F450" t="s">
        <v>1300</v>
      </c>
      <c r="G450" t="s">
        <v>1906</v>
      </c>
      <c r="H450" s="17">
        <v>0.36</v>
      </c>
      <c r="I450">
        <v>2</v>
      </c>
      <c r="J450" s="15">
        <f t="shared" ref="J450:J513" si="7">+H450*I450</f>
        <v>0.72</v>
      </c>
      <c r="K450" s="10"/>
      <c r="L450" s="10">
        <f>+Tabla1[[#This Row],[UNIDADES]]*K450</f>
        <v>0</v>
      </c>
      <c r="M450" s="25"/>
      <c r="N450" s="28" t="str">
        <f>IF(Tabla1[[#This Row],[EN ALMACEN
SI/NO]]="SI",Tabla1[[#This Row],[IMPORTE]],"0,00")</f>
        <v>0,00</v>
      </c>
    </row>
    <row r="451" spans="1:14" ht="15" customHeight="1" x14ac:dyDescent="0.25">
      <c r="A451" t="s">
        <v>247</v>
      </c>
      <c r="B451" t="s">
        <v>1929</v>
      </c>
      <c r="C451" t="s">
        <v>1930</v>
      </c>
      <c r="D451" t="s">
        <v>1446</v>
      </c>
      <c r="F451" t="s">
        <v>1499</v>
      </c>
      <c r="G451" t="s">
        <v>1906</v>
      </c>
      <c r="H451" s="17">
        <v>8.8699999999999992</v>
      </c>
      <c r="I451">
        <v>4</v>
      </c>
      <c r="J451" s="15">
        <f t="shared" si="7"/>
        <v>35.479999999999997</v>
      </c>
      <c r="K451" s="10"/>
      <c r="L451" s="10">
        <f>+Tabla1[[#This Row],[UNIDADES]]*K451</f>
        <v>0</v>
      </c>
      <c r="M451" s="25"/>
      <c r="N451" s="28" t="str">
        <f>IF(Tabla1[[#This Row],[EN ALMACEN
SI/NO]]="SI",Tabla1[[#This Row],[IMPORTE]],"0,00")</f>
        <v>0,00</v>
      </c>
    </row>
    <row r="452" spans="1:14" ht="15" customHeight="1" x14ac:dyDescent="0.25">
      <c r="A452" t="s">
        <v>48</v>
      </c>
      <c r="B452" t="s">
        <v>1931</v>
      </c>
      <c r="C452" t="s">
        <v>1930</v>
      </c>
      <c r="D452" t="s">
        <v>985</v>
      </c>
      <c r="F452" t="s">
        <v>1499</v>
      </c>
      <c r="G452" t="s">
        <v>1906</v>
      </c>
      <c r="H452" s="17">
        <v>2.44</v>
      </c>
      <c r="I452">
        <v>9</v>
      </c>
      <c r="J452" s="15">
        <f t="shared" si="7"/>
        <v>21.96</v>
      </c>
      <c r="K452" s="10"/>
      <c r="L452" s="10">
        <f>+Tabla1[[#This Row],[UNIDADES]]*K452</f>
        <v>0</v>
      </c>
      <c r="M452" s="25"/>
      <c r="N452" s="28" t="str">
        <f>IF(Tabla1[[#This Row],[EN ALMACEN
SI/NO]]="SI",Tabla1[[#This Row],[IMPORTE]],"0,00")</f>
        <v>0,00</v>
      </c>
    </row>
    <row r="453" spans="1:14" ht="15" customHeight="1" x14ac:dyDescent="0.25">
      <c r="A453" t="s">
        <v>248</v>
      </c>
      <c r="B453" t="s">
        <v>1932</v>
      </c>
      <c r="C453" t="s">
        <v>1933</v>
      </c>
      <c r="D453" t="s">
        <v>1446</v>
      </c>
      <c r="F453" t="s">
        <v>1499</v>
      </c>
      <c r="G453" t="s">
        <v>1906</v>
      </c>
      <c r="H453" s="17">
        <v>1.64</v>
      </c>
      <c r="I453">
        <v>8</v>
      </c>
      <c r="J453" s="15">
        <f t="shared" si="7"/>
        <v>13.12</v>
      </c>
      <c r="K453" s="10"/>
      <c r="L453" s="10">
        <f>+Tabla1[[#This Row],[UNIDADES]]*K453</f>
        <v>0</v>
      </c>
      <c r="M453" s="25"/>
      <c r="N453" s="28" t="str">
        <f>IF(Tabla1[[#This Row],[EN ALMACEN
SI/NO]]="SI",Tabla1[[#This Row],[IMPORTE]],"0,00")</f>
        <v>0,00</v>
      </c>
    </row>
    <row r="454" spans="1:14" ht="15" customHeight="1" x14ac:dyDescent="0.25">
      <c r="A454" t="s">
        <v>246</v>
      </c>
      <c r="B454" t="s">
        <v>1934</v>
      </c>
      <c r="C454" t="s">
        <v>1935</v>
      </c>
      <c r="D454" t="s">
        <v>1446</v>
      </c>
      <c r="F454" t="s">
        <v>1499</v>
      </c>
      <c r="G454" t="s">
        <v>1906</v>
      </c>
      <c r="H454" s="17">
        <v>1.38</v>
      </c>
      <c r="I454">
        <v>11</v>
      </c>
      <c r="J454" s="15">
        <f t="shared" si="7"/>
        <v>15.18</v>
      </c>
      <c r="K454" s="10"/>
      <c r="L454" s="10">
        <f>+Tabla1[[#This Row],[UNIDADES]]*K454</f>
        <v>0</v>
      </c>
      <c r="M454" s="25"/>
      <c r="N454" s="28" t="str">
        <f>IF(Tabla1[[#This Row],[EN ALMACEN
SI/NO]]="SI",Tabla1[[#This Row],[IMPORTE]],"0,00")</f>
        <v>0,00</v>
      </c>
    </row>
    <row r="455" spans="1:14" ht="15" customHeight="1" x14ac:dyDescent="0.25">
      <c r="A455" t="s">
        <v>47</v>
      </c>
      <c r="B455" t="s">
        <v>1936</v>
      </c>
      <c r="C455" t="s">
        <v>1935</v>
      </c>
      <c r="D455" t="s">
        <v>985</v>
      </c>
      <c r="F455" t="s">
        <v>1499</v>
      </c>
      <c r="G455" t="s">
        <v>1906</v>
      </c>
      <c r="H455" s="17">
        <v>1.22</v>
      </c>
      <c r="I455">
        <v>10</v>
      </c>
      <c r="J455" s="15">
        <f t="shared" si="7"/>
        <v>12.2</v>
      </c>
      <c r="K455" s="10"/>
      <c r="L455" s="10">
        <f>+Tabla1[[#This Row],[UNIDADES]]*K455</f>
        <v>0</v>
      </c>
      <c r="M455" s="25"/>
      <c r="N455" s="28" t="str">
        <f>IF(Tabla1[[#This Row],[EN ALMACEN
SI/NO]]="SI",Tabla1[[#This Row],[IMPORTE]],"0,00")</f>
        <v>0,00</v>
      </c>
    </row>
    <row r="456" spans="1:14" ht="15" customHeight="1" x14ac:dyDescent="0.25">
      <c r="A456" t="s">
        <v>249</v>
      </c>
      <c r="B456" t="s">
        <v>1937</v>
      </c>
      <c r="C456" t="s">
        <v>1938</v>
      </c>
      <c r="D456" t="s">
        <v>1446</v>
      </c>
      <c r="F456" t="s">
        <v>1499</v>
      </c>
      <c r="G456" t="s">
        <v>1906</v>
      </c>
      <c r="H456" s="17">
        <v>0.62</v>
      </c>
      <c r="I456">
        <v>7</v>
      </c>
      <c r="J456" s="15">
        <f t="shared" si="7"/>
        <v>4.34</v>
      </c>
      <c r="K456" s="10"/>
      <c r="L456" s="10">
        <f>+Tabla1[[#This Row],[UNIDADES]]*K456</f>
        <v>0</v>
      </c>
      <c r="M456" s="25"/>
      <c r="N456" s="28" t="str">
        <f>IF(Tabla1[[#This Row],[EN ALMACEN
SI/NO]]="SI",Tabla1[[#This Row],[IMPORTE]],"0,00")</f>
        <v>0,00</v>
      </c>
    </row>
    <row r="457" spans="1:14" ht="15" customHeight="1" x14ac:dyDescent="0.25">
      <c r="A457" t="s">
        <v>49</v>
      </c>
      <c r="B457" t="s">
        <v>1939</v>
      </c>
      <c r="C457" t="s">
        <v>1938</v>
      </c>
      <c r="D457" t="s">
        <v>985</v>
      </c>
      <c r="F457" t="s">
        <v>1499</v>
      </c>
      <c r="G457" t="s">
        <v>1906</v>
      </c>
      <c r="H457" s="17">
        <v>0.5</v>
      </c>
      <c r="I457">
        <v>8</v>
      </c>
      <c r="J457" s="15">
        <f t="shared" si="7"/>
        <v>4</v>
      </c>
      <c r="K457" s="10"/>
      <c r="L457" s="10">
        <f>+Tabla1[[#This Row],[UNIDADES]]*K457</f>
        <v>0</v>
      </c>
      <c r="M457" s="25"/>
      <c r="N457" s="28" t="str">
        <f>IF(Tabla1[[#This Row],[EN ALMACEN
SI/NO]]="SI",Tabla1[[#This Row],[IMPORTE]],"0,00")</f>
        <v>0,00</v>
      </c>
    </row>
    <row r="458" spans="1:14" ht="15" customHeight="1" x14ac:dyDescent="0.25">
      <c r="A458" t="s">
        <v>51</v>
      </c>
      <c r="B458" t="s">
        <v>1940</v>
      </c>
      <c r="C458" t="s">
        <v>1941</v>
      </c>
      <c r="D458" t="s">
        <v>985</v>
      </c>
      <c r="F458" t="s">
        <v>1499</v>
      </c>
      <c r="G458" t="s">
        <v>1906</v>
      </c>
      <c r="H458" s="17">
        <v>6.99</v>
      </c>
      <c r="I458">
        <v>2</v>
      </c>
      <c r="J458" s="15">
        <f t="shared" si="7"/>
        <v>13.98</v>
      </c>
      <c r="K458" s="10"/>
      <c r="L458" s="10">
        <f>+Tabla1[[#This Row],[UNIDADES]]*K458</f>
        <v>0</v>
      </c>
      <c r="M458" s="25"/>
      <c r="N458" s="28" t="str">
        <f>IF(Tabla1[[#This Row],[EN ALMACEN
SI/NO]]="SI",Tabla1[[#This Row],[IMPORTE]],"0,00")</f>
        <v>0,00</v>
      </c>
    </row>
    <row r="459" spans="1:14" ht="15" customHeight="1" x14ac:dyDescent="0.25">
      <c r="A459" t="s">
        <v>250</v>
      </c>
      <c r="B459" t="s">
        <v>1942</v>
      </c>
      <c r="C459" t="s">
        <v>1943</v>
      </c>
      <c r="D459" t="s">
        <v>1446</v>
      </c>
      <c r="F459" t="s">
        <v>1499</v>
      </c>
      <c r="G459" t="s">
        <v>1906</v>
      </c>
      <c r="H459" s="17">
        <v>22.07</v>
      </c>
      <c r="I459">
        <v>28</v>
      </c>
      <c r="J459" s="15">
        <f t="shared" si="7"/>
        <v>617.96</v>
      </c>
      <c r="K459" s="10"/>
      <c r="L459" s="10">
        <f>+Tabla1[[#This Row],[UNIDADES]]*K459</f>
        <v>0</v>
      </c>
      <c r="M459" s="25"/>
      <c r="N459" s="28" t="str">
        <f>IF(Tabla1[[#This Row],[EN ALMACEN
SI/NO]]="SI",Tabla1[[#This Row],[IMPORTE]],"0,00")</f>
        <v>0,00</v>
      </c>
    </row>
    <row r="460" spans="1:14" ht="15" customHeight="1" x14ac:dyDescent="0.25">
      <c r="A460" t="s">
        <v>50</v>
      </c>
      <c r="B460" t="s">
        <v>1944</v>
      </c>
      <c r="C460" t="s">
        <v>1943</v>
      </c>
      <c r="D460" t="s">
        <v>985</v>
      </c>
      <c r="F460" t="s">
        <v>1499</v>
      </c>
      <c r="G460" t="s">
        <v>1906</v>
      </c>
      <c r="H460" s="17">
        <v>4.2</v>
      </c>
      <c r="I460">
        <v>8</v>
      </c>
      <c r="J460" s="15">
        <f t="shared" si="7"/>
        <v>33.6</v>
      </c>
      <c r="K460" s="10"/>
      <c r="L460" s="10">
        <f>+Tabla1[[#This Row],[UNIDADES]]*K460</f>
        <v>0</v>
      </c>
      <c r="M460" s="25"/>
      <c r="N460" s="28" t="str">
        <f>IF(Tabla1[[#This Row],[EN ALMACEN
SI/NO]]="SI",Tabla1[[#This Row],[IMPORTE]],"0,00")</f>
        <v>0,00</v>
      </c>
    </row>
    <row r="461" spans="1:14" ht="15" customHeight="1" x14ac:dyDescent="0.25">
      <c r="A461" t="s">
        <v>52</v>
      </c>
      <c r="B461" t="s">
        <v>1945</v>
      </c>
      <c r="C461" t="s">
        <v>1946</v>
      </c>
      <c r="D461" t="s">
        <v>985</v>
      </c>
      <c r="F461" t="s">
        <v>1499</v>
      </c>
      <c r="G461" t="s">
        <v>1906</v>
      </c>
      <c r="H461" s="17">
        <v>9.09</v>
      </c>
      <c r="I461">
        <v>10</v>
      </c>
      <c r="J461" s="15">
        <f t="shared" si="7"/>
        <v>90.9</v>
      </c>
      <c r="K461" s="10"/>
      <c r="L461" s="10">
        <f>+Tabla1[[#This Row],[UNIDADES]]*K461</f>
        <v>0</v>
      </c>
      <c r="M461" s="25"/>
      <c r="N461" s="28" t="str">
        <f>IF(Tabla1[[#This Row],[EN ALMACEN
SI/NO]]="SI",Tabla1[[#This Row],[IMPORTE]],"0,00")</f>
        <v>0,00</v>
      </c>
    </row>
    <row r="462" spans="1:14" ht="15" customHeight="1" x14ac:dyDescent="0.25">
      <c r="A462" t="s">
        <v>251</v>
      </c>
      <c r="B462" t="s">
        <v>1947</v>
      </c>
      <c r="C462" t="s">
        <v>1948</v>
      </c>
      <c r="D462" t="s">
        <v>1446</v>
      </c>
      <c r="F462" t="s">
        <v>1499</v>
      </c>
      <c r="G462" t="s">
        <v>1906</v>
      </c>
      <c r="H462" s="17">
        <v>0.79</v>
      </c>
      <c r="I462">
        <v>11</v>
      </c>
      <c r="J462" s="15">
        <f t="shared" si="7"/>
        <v>8.6900000000000013</v>
      </c>
      <c r="K462" s="10"/>
      <c r="L462" s="10">
        <f>+Tabla1[[#This Row],[UNIDADES]]*K462</f>
        <v>0</v>
      </c>
      <c r="M462" s="25"/>
      <c r="N462" s="28" t="str">
        <f>IF(Tabla1[[#This Row],[EN ALMACEN
SI/NO]]="SI",Tabla1[[#This Row],[IMPORTE]],"0,00")</f>
        <v>0,00</v>
      </c>
    </row>
    <row r="463" spans="1:14" ht="15" customHeight="1" x14ac:dyDescent="0.25">
      <c r="A463" t="s">
        <v>53</v>
      </c>
      <c r="B463" t="s">
        <v>1949</v>
      </c>
      <c r="C463" t="s">
        <v>1948</v>
      </c>
      <c r="D463" t="s">
        <v>985</v>
      </c>
      <c r="F463" t="s">
        <v>1499</v>
      </c>
      <c r="G463" t="s">
        <v>1906</v>
      </c>
      <c r="H463" s="17">
        <v>0.78</v>
      </c>
      <c r="I463">
        <v>6</v>
      </c>
      <c r="J463" s="15">
        <f t="shared" si="7"/>
        <v>4.68</v>
      </c>
      <c r="K463" s="10"/>
      <c r="L463" s="10">
        <f>+Tabla1[[#This Row],[UNIDADES]]*K463</f>
        <v>0</v>
      </c>
      <c r="M463" s="25"/>
      <c r="N463" s="28" t="str">
        <f>IF(Tabla1[[#This Row],[EN ALMACEN
SI/NO]]="SI",Tabla1[[#This Row],[IMPORTE]],"0,00")</f>
        <v>0,00</v>
      </c>
    </row>
    <row r="464" spans="1:14" ht="15" customHeight="1" x14ac:dyDescent="0.25">
      <c r="A464" t="s">
        <v>426</v>
      </c>
      <c r="B464" t="s">
        <v>1950</v>
      </c>
      <c r="C464" t="s">
        <v>1951</v>
      </c>
      <c r="D464" t="s">
        <v>1435</v>
      </c>
      <c r="F464" t="s">
        <v>1069</v>
      </c>
      <c r="G464" t="s">
        <v>1906</v>
      </c>
      <c r="H464" s="17">
        <v>70.56</v>
      </c>
      <c r="I464">
        <v>1</v>
      </c>
      <c r="J464" s="15">
        <f t="shared" si="7"/>
        <v>70.56</v>
      </c>
      <c r="K464" s="10"/>
      <c r="L464" s="10">
        <f>+Tabla1[[#This Row],[UNIDADES]]*K464</f>
        <v>0</v>
      </c>
      <c r="M464" s="25"/>
      <c r="N464" s="28" t="str">
        <f>IF(Tabla1[[#This Row],[EN ALMACEN
SI/NO]]="SI",Tabla1[[#This Row],[IMPORTE]],"0,00")</f>
        <v>0,00</v>
      </c>
    </row>
    <row r="465" spans="1:14" ht="15" customHeight="1" x14ac:dyDescent="0.25">
      <c r="A465" t="s">
        <v>240</v>
      </c>
      <c r="B465" t="s">
        <v>1952</v>
      </c>
      <c r="C465" t="s">
        <v>1951</v>
      </c>
      <c r="D465" t="s">
        <v>1446</v>
      </c>
      <c r="F465" t="s">
        <v>1069</v>
      </c>
      <c r="G465" t="s">
        <v>1906</v>
      </c>
      <c r="H465" s="17">
        <v>13.56</v>
      </c>
      <c r="I465">
        <v>16</v>
      </c>
      <c r="J465" s="15">
        <f t="shared" si="7"/>
        <v>216.96</v>
      </c>
      <c r="K465" s="10"/>
      <c r="L465" s="10">
        <f>+Tabla1[[#This Row],[UNIDADES]]*K465</f>
        <v>0</v>
      </c>
      <c r="M465" s="25"/>
      <c r="N465" s="28" t="str">
        <f>IF(Tabla1[[#This Row],[EN ALMACEN
SI/NO]]="SI",Tabla1[[#This Row],[IMPORTE]],"0,00")</f>
        <v>0,00</v>
      </c>
    </row>
    <row r="466" spans="1:14" ht="15" customHeight="1" x14ac:dyDescent="0.25">
      <c r="A466" t="s">
        <v>427</v>
      </c>
      <c r="B466" t="s">
        <v>1953</v>
      </c>
      <c r="C466" t="s">
        <v>1954</v>
      </c>
      <c r="D466" t="s">
        <v>1435</v>
      </c>
      <c r="F466" t="s">
        <v>1069</v>
      </c>
      <c r="G466" t="s">
        <v>1906</v>
      </c>
      <c r="H466" s="17">
        <v>32.700000000000003</v>
      </c>
      <c r="I466">
        <v>2</v>
      </c>
      <c r="J466" s="15">
        <f t="shared" si="7"/>
        <v>65.400000000000006</v>
      </c>
      <c r="K466" s="10"/>
      <c r="L466" s="10">
        <f>+Tabla1[[#This Row],[UNIDADES]]*K466</f>
        <v>0</v>
      </c>
      <c r="M466" s="25"/>
      <c r="N466" s="28" t="str">
        <f>IF(Tabla1[[#This Row],[EN ALMACEN
SI/NO]]="SI",Tabla1[[#This Row],[IMPORTE]],"0,00")</f>
        <v>0,00</v>
      </c>
    </row>
    <row r="467" spans="1:14" ht="15" customHeight="1" x14ac:dyDescent="0.25">
      <c r="A467" t="s">
        <v>241</v>
      </c>
      <c r="B467" t="s">
        <v>1955</v>
      </c>
      <c r="C467" t="s">
        <v>1954</v>
      </c>
      <c r="D467" t="s">
        <v>1446</v>
      </c>
      <c r="F467" t="s">
        <v>1069</v>
      </c>
      <c r="G467" t="s">
        <v>1906</v>
      </c>
      <c r="H467" s="17">
        <v>10.28</v>
      </c>
      <c r="I467">
        <v>25</v>
      </c>
      <c r="J467" s="15">
        <f t="shared" si="7"/>
        <v>257</v>
      </c>
      <c r="K467" s="10"/>
      <c r="L467" s="10">
        <f>+Tabla1[[#This Row],[UNIDADES]]*K467</f>
        <v>0</v>
      </c>
      <c r="M467" s="25"/>
      <c r="N467" s="28" t="str">
        <f>IF(Tabla1[[#This Row],[EN ALMACEN
SI/NO]]="SI",Tabla1[[#This Row],[IMPORTE]],"0,00")</f>
        <v>0,00</v>
      </c>
    </row>
    <row r="468" spans="1:14" ht="15" customHeight="1" x14ac:dyDescent="0.25">
      <c r="A468" t="s">
        <v>239</v>
      </c>
      <c r="B468" t="s">
        <v>1956</v>
      </c>
      <c r="C468" t="s">
        <v>1957</v>
      </c>
      <c r="D468" t="s">
        <v>1446</v>
      </c>
      <c r="F468" t="s">
        <v>1069</v>
      </c>
      <c r="G468" t="s">
        <v>1906</v>
      </c>
      <c r="H468" s="17">
        <v>7.09</v>
      </c>
      <c r="I468">
        <v>35</v>
      </c>
      <c r="J468" s="15">
        <f t="shared" si="7"/>
        <v>248.15</v>
      </c>
      <c r="K468" s="10"/>
      <c r="L468" s="10">
        <f>+Tabla1[[#This Row],[UNIDADES]]*K468</f>
        <v>0</v>
      </c>
      <c r="M468" s="25"/>
      <c r="N468" s="28" t="str">
        <f>IF(Tabla1[[#This Row],[EN ALMACEN
SI/NO]]="SI",Tabla1[[#This Row],[IMPORTE]],"0,00")</f>
        <v>0,00</v>
      </c>
    </row>
    <row r="469" spans="1:14" ht="15" customHeight="1" x14ac:dyDescent="0.25">
      <c r="A469" t="s">
        <v>242</v>
      </c>
      <c r="B469" t="s">
        <v>1958</v>
      </c>
      <c r="C469" t="s">
        <v>1959</v>
      </c>
      <c r="D469" t="s">
        <v>1446</v>
      </c>
      <c r="F469" t="s">
        <v>1069</v>
      </c>
      <c r="G469" t="s">
        <v>1906</v>
      </c>
      <c r="H469" s="17">
        <v>3.59</v>
      </c>
      <c r="I469">
        <v>24</v>
      </c>
      <c r="J469" s="15">
        <f t="shared" si="7"/>
        <v>86.16</v>
      </c>
      <c r="K469" s="10"/>
      <c r="L469" s="10">
        <f>+Tabla1[[#This Row],[UNIDADES]]*K469</f>
        <v>0</v>
      </c>
      <c r="M469" s="25"/>
      <c r="N469" s="28" t="str">
        <f>IF(Tabla1[[#This Row],[EN ALMACEN
SI/NO]]="SI",Tabla1[[#This Row],[IMPORTE]],"0,00")</f>
        <v>0,00</v>
      </c>
    </row>
    <row r="470" spans="1:14" ht="15" customHeight="1" x14ac:dyDescent="0.25">
      <c r="A470" t="s">
        <v>244</v>
      </c>
      <c r="B470" t="s">
        <v>1960</v>
      </c>
      <c r="C470" t="s">
        <v>1961</v>
      </c>
      <c r="D470" t="s">
        <v>1446</v>
      </c>
      <c r="F470" t="s">
        <v>1069</v>
      </c>
      <c r="G470" t="s">
        <v>1906</v>
      </c>
      <c r="H470" s="17">
        <v>63.48</v>
      </c>
      <c r="I470">
        <v>3</v>
      </c>
      <c r="J470" s="15">
        <f t="shared" si="7"/>
        <v>190.44</v>
      </c>
      <c r="K470" s="10"/>
      <c r="L470" s="10">
        <f>+Tabla1[[#This Row],[UNIDADES]]*K470</f>
        <v>0</v>
      </c>
      <c r="M470" s="25"/>
      <c r="N470" s="28" t="str">
        <f>IF(Tabla1[[#This Row],[EN ALMACEN
SI/NO]]="SI",Tabla1[[#This Row],[IMPORTE]],"0,00")</f>
        <v>0,00</v>
      </c>
    </row>
    <row r="471" spans="1:14" ht="15" customHeight="1" x14ac:dyDescent="0.25">
      <c r="A471" t="s">
        <v>428</v>
      </c>
      <c r="B471" t="s">
        <v>1962</v>
      </c>
      <c r="C471" t="s">
        <v>1963</v>
      </c>
      <c r="D471" t="s">
        <v>1435</v>
      </c>
      <c r="F471" t="s">
        <v>1069</v>
      </c>
      <c r="G471" t="s">
        <v>1906</v>
      </c>
      <c r="H471" s="17">
        <v>114.46</v>
      </c>
      <c r="I471">
        <v>6</v>
      </c>
      <c r="J471" s="15">
        <f t="shared" si="7"/>
        <v>686.76</v>
      </c>
      <c r="K471" s="10"/>
      <c r="L471" s="10">
        <f>+Tabla1[[#This Row],[UNIDADES]]*K471</f>
        <v>0</v>
      </c>
      <c r="M471" s="25"/>
      <c r="N471" s="28" t="str">
        <f>IF(Tabla1[[#This Row],[EN ALMACEN
SI/NO]]="SI",Tabla1[[#This Row],[IMPORTE]],"0,00")</f>
        <v>0,00</v>
      </c>
    </row>
    <row r="472" spans="1:14" ht="15" customHeight="1" x14ac:dyDescent="0.25">
      <c r="A472" t="s">
        <v>243</v>
      </c>
      <c r="B472" t="s">
        <v>1964</v>
      </c>
      <c r="C472" t="s">
        <v>1963</v>
      </c>
      <c r="D472" t="s">
        <v>1446</v>
      </c>
      <c r="F472" t="s">
        <v>1069</v>
      </c>
      <c r="G472" t="s">
        <v>1906</v>
      </c>
      <c r="H472" s="17">
        <v>21.46</v>
      </c>
      <c r="I472">
        <v>38</v>
      </c>
      <c r="J472" s="15">
        <f t="shared" si="7"/>
        <v>815.48</v>
      </c>
      <c r="K472" s="10"/>
      <c r="L472" s="10">
        <f>+Tabla1[[#This Row],[UNIDADES]]*K472</f>
        <v>0</v>
      </c>
      <c r="M472" s="25"/>
      <c r="N472" s="28" t="str">
        <f>IF(Tabla1[[#This Row],[EN ALMACEN
SI/NO]]="SI",Tabla1[[#This Row],[IMPORTE]],"0,00")</f>
        <v>0,00</v>
      </c>
    </row>
    <row r="473" spans="1:14" ht="15" customHeight="1" x14ac:dyDescent="0.25">
      <c r="A473" t="s">
        <v>429</v>
      </c>
      <c r="B473" t="s">
        <v>1965</v>
      </c>
      <c r="C473" t="s">
        <v>1966</v>
      </c>
      <c r="D473" t="s">
        <v>1435</v>
      </c>
      <c r="F473" t="s">
        <v>1069</v>
      </c>
      <c r="G473" t="s">
        <v>1906</v>
      </c>
      <c r="H473" s="17">
        <v>100.22</v>
      </c>
      <c r="I473">
        <v>5</v>
      </c>
      <c r="J473" s="15">
        <f t="shared" si="7"/>
        <v>501.1</v>
      </c>
      <c r="K473" s="10"/>
      <c r="L473" s="10">
        <f>+Tabla1[[#This Row],[UNIDADES]]*K473</f>
        <v>0</v>
      </c>
      <c r="M473" s="25"/>
      <c r="N473" s="28" t="str">
        <f>IF(Tabla1[[#This Row],[EN ALMACEN
SI/NO]]="SI",Tabla1[[#This Row],[IMPORTE]],"0,00")</f>
        <v>0,00</v>
      </c>
    </row>
    <row r="474" spans="1:14" ht="15" customHeight="1" x14ac:dyDescent="0.25">
      <c r="A474" t="s">
        <v>430</v>
      </c>
      <c r="B474" t="s">
        <v>1967</v>
      </c>
      <c r="C474" t="s">
        <v>1968</v>
      </c>
      <c r="D474" t="s">
        <v>1435</v>
      </c>
      <c r="F474" t="s">
        <v>1069</v>
      </c>
      <c r="G474" t="s">
        <v>1906</v>
      </c>
      <c r="H474" s="17">
        <v>15.17</v>
      </c>
      <c r="I474">
        <v>1</v>
      </c>
      <c r="J474" s="15">
        <f t="shared" si="7"/>
        <v>15.17</v>
      </c>
      <c r="K474" s="10"/>
      <c r="L474" s="10">
        <f>+Tabla1[[#This Row],[UNIDADES]]*K474</f>
        <v>0</v>
      </c>
      <c r="M474" s="25"/>
      <c r="N474" s="28" t="str">
        <f>IF(Tabla1[[#This Row],[EN ALMACEN
SI/NO]]="SI",Tabla1[[#This Row],[IMPORTE]],"0,00")</f>
        <v>0,00</v>
      </c>
    </row>
    <row r="475" spans="1:14" ht="15" customHeight="1" x14ac:dyDescent="0.25">
      <c r="A475" t="s">
        <v>245</v>
      </c>
      <c r="B475" t="s">
        <v>1969</v>
      </c>
      <c r="C475" t="s">
        <v>1968</v>
      </c>
      <c r="D475" t="s">
        <v>1446</v>
      </c>
      <c r="F475" t="s">
        <v>1069</v>
      </c>
      <c r="G475" t="s">
        <v>1906</v>
      </c>
      <c r="H475" s="17">
        <v>5.49</v>
      </c>
      <c r="I475">
        <v>18</v>
      </c>
      <c r="J475" s="15">
        <f t="shared" si="7"/>
        <v>98.820000000000007</v>
      </c>
      <c r="K475" s="10"/>
      <c r="L475" s="10">
        <f>+Tabla1[[#This Row],[UNIDADES]]*K475</f>
        <v>0</v>
      </c>
      <c r="M475" s="25"/>
      <c r="N475" s="28" t="str">
        <f>IF(Tabla1[[#This Row],[EN ALMACEN
SI/NO]]="SI",Tabla1[[#This Row],[IMPORTE]],"0,00")</f>
        <v>0,00</v>
      </c>
    </row>
    <row r="476" spans="1:14" ht="15" customHeight="1" x14ac:dyDescent="0.25">
      <c r="A476" t="s">
        <v>431</v>
      </c>
      <c r="B476" t="s">
        <v>1970</v>
      </c>
      <c r="C476" t="s">
        <v>1971</v>
      </c>
      <c r="D476" t="s">
        <v>1435</v>
      </c>
      <c r="F476" t="s">
        <v>1069</v>
      </c>
      <c r="G476" t="s">
        <v>1906</v>
      </c>
      <c r="H476" s="17">
        <v>181.65</v>
      </c>
      <c r="I476">
        <v>1</v>
      </c>
      <c r="J476" s="15">
        <f t="shared" si="7"/>
        <v>181.65</v>
      </c>
      <c r="K476" s="10"/>
      <c r="L476" s="10">
        <f>+Tabla1[[#This Row],[UNIDADES]]*K476</f>
        <v>0</v>
      </c>
      <c r="M476" s="25"/>
      <c r="N476" s="28" t="str">
        <f>IF(Tabla1[[#This Row],[EN ALMACEN
SI/NO]]="SI",Tabla1[[#This Row],[IMPORTE]],"0,00")</f>
        <v>0,00</v>
      </c>
    </row>
    <row r="477" spans="1:14" ht="15" customHeight="1" x14ac:dyDescent="0.25">
      <c r="A477" t="s">
        <v>165</v>
      </c>
      <c r="B477" t="s">
        <v>1972</v>
      </c>
      <c r="C477" t="s">
        <v>1973</v>
      </c>
      <c r="D477" t="s">
        <v>1011</v>
      </c>
      <c r="F477" t="s">
        <v>1050</v>
      </c>
      <c r="G477" t="s">
        <v>1974</v>
      </c>
      <c r="H477" s="17">
        <v>172.12</v>
      </c>
      <c r="I477">
        <v>2</v>
      </c>
      <c r="J477" s="15">
        <f t="shared" si="7"/>
        <v>344.24</v>
      </c>
      <c r="K477" s="10"/>
      <c r="L477" s="10">
        <f>+Tabla1[[#This Row],[UNIDADES]]*K477</f>
        <v>0</v>
      </c>
      <c r="M477" s="25"/>
      <c r="N477" s="28" t="str">
        <f>IF(Tabla1[[#This Row],[EN ALMACEN
SI/NO]]="SI",Tabla1[[#This Row],[IMPORTE]],"0,00")</f>
        <v>0,00</v>
      </c>
    </row>
    <row r="478" spans="1:14" ht="15" customHeight="1" x14ac:dyDescent="0.25">
      <c r="A478" t="s">
        <v>774</v>
      </c>
      <c r="B478" t="s">
        <v>1975</v>
      </c>
      <c r="C478" t="s">
        <v>1976</v>
      </c>
      <c r="D478" t="s">
        <v>1008</v>
      </c>
      <c r="F478" t="s">
        <v>1064</v>
      </c>
      <c r="G478" t="s">
        <v>1906</v>
      </c>
      <c r="H478" s="17">
        <v>81.42</v>
      </c>
      <c r="I478">
        <v>2</v>
      </c>
      <c r="J478" s="15">
        <f t="shared" si="7"/>
        <v>162.84</v>
      </c>
      <c r="K478" s="10"/>
      <c r="L478" s="10">
        <f>+Tabla1[[#This Row],[UNIDADES]]*K478</f>
        <v>0</v>
      </c>
      <c r="M478" s="25"/>
      <c r="N478" s="28" t="str">
        <f>IF(Tabla1[[#This Row],[EN ALMACEN
SI/NO]]="SI",Tabla1[[#This Row],[IMPORTE]],"0,00")</f>
        <v>0,00</v>
      </c>
    </row>
    <row r="479" spans="1:14" ht="15" customHeight="1" x14ac:dyDescent="0.25">
      <c r="A479" t="s">
        <v>798</v>
      </c>
      <c r="B479" t="s">
        <v>1977</v>
      </c>
      <c r="C479" t="s">
        <v>1978</v>
      </c>
      <c r="D479" t="s">
        <v>1008</v>
      </c>
      <c r="F479" t="s">
        <v>1064</v>
      </c>
      <c r="G479" t="s">
        <v>1906</v>
      </c>
      <c r="H479" s="17">
        <v>81.03</v>
      </c>
      <c r="I479">
        <v>2</v>
      </c>
      <c r="J479" s="15">
        <f t="shared" si="7"/>
        <v>162.06</v>
      </c>
      <c r="K479" s="10"/>
      <c r="L479" s="10">
        <f>+Tabla1[[#This Row],[UNIDADES]]*K479</f>
        <v>0</v>
      </c>
      <c r="M479" s="25"/>
      <c r="N479" s="28" t="str">
        <f>IF(Tabla1[[#This Row],[EN ALMACEN
SI/NO]]="SI",Tabla1[[#This Row],[IMPORTE]],"0,00")</f>
        <v>0,00</v>
      </c>
    </row>
    <row r="480" spans="1:14" ht="15" customHeight="1" x14ac:dyDescent="0.25">
      <c r="A480" t="s">
        <v>327</v>
      </c>
      <c r="B480" t="s">
        <v>1979</v>
      </c>
      <c r="C480" t="s">
        <v>1980</v>
      </c>
      <c r="D480" t="s">
        <v>1152</v>
      </c>
      <c r="F480" t="s">
        <v>1353</v>
      </c>
      <c r="G480" t="s">
        <v>1906</v>
      </c>
      <c r="H480" s="17">
        <v>1.52</v>
      </c>
      <c r="I480">
        <v>8</v>
      </c>
      <c r="J480" s="15">
        <f t="shared" si="7"/>
        <v>12.16</v>
      </c>
      <c r="K480" s="10"/>
      <c r="L480" s="10">
        <f>+Tabla1[[#This Row],[UNIDADES]]*K480</f>
        <v>0</v>
      </c>
      <c r="M480" s="25"/>
      <c r="N480" s="28" t="str">
        <f>IF(Tabla1[[#This Row],[EN ALMACEN
SI/NO]]="SI",Tabla1[[#This Row],[IMPORTE]],"0,00")</f>
        <v>0,00</v>
      </c>
    </row>
    <row r="481" spans="1:14" ht="15" customHeight="1" x14ac:dyDescent="0.25">
      <c r="A481" t="s">
        <v>777</v>
      </c>
      <c r="B481" t="s">
        <v>1981</v>
      </c>
      <c r="C481" t="s">
        <v>1982</v>
      </c>
      <c r="D481" t="s">
        <v>1152</v>
      </c>
      <c r="F481" t="s">
        <v>1353</v>
      </c>
      <c r="G481" t="s">
        <v>1906</v>
      </c>
      <c r="H481" s="17">
        <v>2.2000000000000002</v>
      </c>
      <c r="I481">
        <v>5</v>
      </c>
      <c r="J481" s="15">
        <f t="shared" si="7"/>
        <v>11</v>
      </c>
      <c r="K481" s="10"/>
      <c r="L481" s="10">
        <f>+Tabla1[[#This Row],[UNIDADES]]*K481</f>
        <v>0</v>
      </c>
      <c r="M481" s="25"/>
      <c r="N481" s="28" t="str">
        <f>IF(Tabla1[[#This Row],[EN ALMACEN
SI/NO]]="SI",Tabla1[[#This Row],[IMPORTE]],"0,00")</f>
        <v>0,00</v>
      </c>
    </row>
    <row r="482" spans="1:14" ht="15" customHeight="1" x14ac:dyDescent="0.25">
      <c r="A482" t="s">
        <v>328</v>
      </c>
      <c r="B482" t="s">
        <v>1983</v>
      </c>
      <c r="C482" t="s">
        <v>1984</v>
      </c>
      <c r="D482" t="s">
        <v>1152</v>
      </c>
      <c r="F482" t="s">
        <v>1353</v>
      </c>
      <c r="G482" t="s">
        <v>1906</v>
      </c>
      <c r="H482" s="17">
        <v>3.16</v>
      </c>
      <c r="I482">
        <v>3</v>
      </c>
      <c r="J482" s="15">
        <f t="shared" si="7"/>
        <v>9.48</v>
      </c>
      <c r="K482" s="10"/>
      <c r="L482" s="10">
        <f>+Tabla1[[#This Row],[UNIDADES]]*K482</f>
        <v>0</v>
      </c>
      <c r="M482" s="25"/>
      <c r="N482" s="28" t="str">
        <f>IF(Tabla1[[#This Row],[EN ALMACEN
SI/NO]]="SI",Tabla1[[#This Row],[IMPORTE]],"0,00")</f>
        <v>0,00</v>
      </c>
    </row>
    <row r="483" spans="1:14" ht="15" customHeight="1" x14ac:dyDescent="0.25">
      <c r="A483" t="s">
        <v>329</v>
      </c>
      <c r="B483" t="s">
        <v>1985</v>
      </c>
      <c r="C483" t="s">
        <v>1986</v>
      </c>
      <c r="D483" t="s">
        <v>1152</v>
      </c>
      <c r="F483" t="s">
        <v>1353</v>
      </c>
      <c r="G483" t="s">
        <v>1906</v>
      </c>
      <c r="H483" s="17">
        <v>5.75</v>
      </c>
      <c r="I483">
        <v>1</v>
      </c>
      <c r="J483" s="15">
        <f t="shared" si="7"/>
        <v>5.75</v>
      </c>
      <c r="K483" s="10"/>
      <c r="L483" s="10">
        <f>+Tabla1[[#This Row],[UNIDADES]]*K483</f>
        <v>0</v>
      </c>
      <c r="M483" s="25"/>
      <c r="N483" s="28" t="str">
        <f>IF(Tabla1[[#This Row],[EN ALMACEN
SI/NO]]="SI",Tabla1[[#This Row],[IMPORTE]],"0,00")</f>
        <v>0,00</v>
      </c>
    </row>
    <row r="484" spans="1:14" ht="15" customHeight="1" x14ac:dyDescent="0.25">
      <c r="A484" t="s">
        <v>787</v>
      </c>
      <c r="B484" t="s">
        <v>1987</v>
      </c>
      <c r="C484" t="s">
        <v>1988</v>
      </c>
      <c r="D484" t="s">
        <v>1152</v>
      </c>
      <c r="F484" t="s">
        <v>1353</v>
      </c>
      <c r="G484" t="s">
        <v>1906</v>
      </c>
      <c r="H484" s="17">
        <v>1.2</v>
      </c>
      <c r="I484">
        <v>1</v>
      </c>
      <c r="J484" s="15">
        <f t="shared" si="7"/>
        <v>1.2</v>
      </c>
      <c r="K484" s="10"/>
      <c r="L484" s="10">
        <f>+Tabla1[[#This Row],[UNIDADES]]*K484</f>
        <v>0</v>
      </c>
      <c r="M484" s="25"/>
      <c r="N484" s="28" t="str">
        <f>IF(Tabla1[[#This Row],[EN ALMACEN
SI/NO]]="SI",Tabla1[[#This Row],[IMPORTE]],"0,00")</f>
        <v>0,00</v>
      </c>
    </row>
    <row r="485" spans="1:14" ht="15" customHeight="1" x14ac:dyDescent="0.25">
      <c r="A485" t="s">
        <v>933</v>
      </c>
      <c r="B485" t="s">
        <v>1989</v>
      </c>
      <c r="C485" t="s">
        <v>1990</v>
      </c>
      <c r="D485" t="s">
        <v>1152</v>
      </c>
      <c r="F485" t="s">
        <v>1353</v>
      </c>
      <c r="G485" t="s">
        <v>1906</v>
      </c>
      <c r="H485" s="17">
        <v>0.56000000000000005</v>
      </c>
      <c r="I485">
        <v>4</v>
      </c>
      <c r="J485" s="15">
        <f t="shared" si="7"/>
        <v>2.2400000000000002</v>
      </c>
      <c r="K485" s="10"/>
      <c r="L485" s="10">
        <f>+Tabla1[[#This Row],[UNIDADES]]*K485</f>
        <v>0</v>
      </c>
      <c r="M485" s="25"/>
      <c r="N485" s="28" t="str">
        <f>IF(Tabla1[[#This Row],[EN ALMACEN
SI/NO]]="SI",Tabla1[[#This Row],[IMPORTE]],"0,00")</f>
        <v>0,00</v>
      </c>
    </row>
    <row r="486" spans="1:14" ht="15" customHeight="1" x14ac:dyDescent="0.25">
      <c r="A486" t="s">
        <v>330</v>
      </c>
      <c r="B486" t="s">
        <v>1991</v>
      </c>
      <c r="C486" t="s">
        <v>1992</v>
      </c>
      <c r="D486" t="s">
        <v>1152</v>
      </c>
      <c r="F486" t="s">
        <v>1534</v>
      </c>
      <c r="G486" t="s">
        <v>1906</v>
      </c>
      <c r="H486" s="17">
        <v>7.87</v>
      </c>
      <c r="I486">
        <v>4</v>
      </c>
      <c r="J486" s="15">
        <f t="shared" si="7"/>
        <v>31.48</v>
      </c>
      <c r="K486" s="10"/>
      <c r="L486" s="10">
        <f>+Tabla1[[#This Row],[UNIDADES]]*K486</f>
        <v>0</v>
      </c>
      <c r="M486" s="25"/>
      <c r="N486" s="28" t="str">
        <f>IF(Tabla1[[#This Row],[EN ALMACEN
SI/NO]]="SI",Tabla1[[#This Row],[IMPORTE]],"0,00")</f>
        <v>0,00</v>
      </c>
    </row>
    <row r="487" spans="1:14" ht="15" customHeight="1" x14ac:dyDescent="0.25">
      <c r="A487" t="s">
        <v>835</v>
      </c>
      <c r="B487" t="s">
        <v>1993</v>
      </c>
      <c r="C487" t="s">
        <v>1994</v>
      </c>
      <c r="D487" t="s">
        <v>1152</v>
      </c>
      <c r="F487" t="s">
        <v>1534</v>
      </c>
      <c r="G487" t="s">
        <v>1906</v>
      </c>
      <c r="H487" s="17">
        <v>30.96</v>
      </c>
      <c r="I487">
        <v>2</v>
      </c>
      <c r="J487" s="15">
        <f t="shared" si="7"/>
        <v>61.92</v>
      </c>
      <c r="K487" s="10"/>
      <c r="L487" s="10">
        <f>+Tabla1[[#This Row],[UNIDADES]]*K487</f>
        <v>0</v>
      </c>
      <c r="M487" s="25"/>
      <c r="N487" s="28" t="str">
        <f>IF(Tabla1[[#This Row],[EN ALMACEN
SI/NO]]="SI",Tabla1[[#This Row],[IMPORTE]],"0,00")</f>
        <v>0,00</v>
      </c>
    </row>
    <row r="488" spans="1:14" ht="15" customHeight="1" x14ac:dyDescent="0.25">
      <c r="A488" t="s">
        <v>378</v>
      </c>
      <c r="B488" t="s">
        <v>1995</v>
      </c>
      <c r="C488" t="s">
        <v>1996</v>
      </c>
      <c r="D488" t="s">
        <v>1318</v>
      </c>
      <c r="F488" t="s">
        <v>1319</v>
      </c>
      <c r="G488" t="s">
        <v>1051</v>
      </c>
      <c r="H488" s="17">
        <v>13.71</v>
      </c>
      <c r="I488">
        <v>2</v>
      </c>
      <c r="J488" s="15">
        <f t="shared" si="7"/>
        <v>27.42</v>
      </c>
      <c r="K488" s="10"/>
      <c r="L488" s="10">
        <f>+Tabla1[[#This Row],[UNIDADES]]*K488</f>
        <v>0</v>
      </c>
      <c r="M488" s="25"/>
      <c r="N488" s="28" t="str">
        <f>IF(Tabla1[[#This Row],[EN ALMACEN
SI/NO]]="SI",Tabla1[[#This Row],[IMPORTE]],"0,00")</f>
        <v>0,00</v>
      </c>
    </row>
    <row r="489" spans="1:14" ht="15" customHeight="1" x14ac:dyDescent="0.25">
      <c r="A489" t="s">
        <v>960</v>
      </c>
      <c r="B489" t="s">
        <v>1997</v>
      </c>
      <c r="C489" t="s">
        <v>1998</v>
      </c>
      <c r="D489" t="s">
        <v>1318</v>
      </c>
      <c r="F489" t="s">
        <v>1319</v>
      </c>
      <c r="G489" t="s">
        <v>1051</v>
      </c>
      <c r="H489" s="17">
        <v>5.31</v>
      </c>
      <c r="I489">
        <v>2</v>
      </c>
      <c r="J489" s="15">
        <f t="shared" si="7"/>
        <v>10.62</v>
      </c>
      <c r="K489" s="10"/>
      <c r="L489" s="10">
        <f>+Tabla1[[#This Row],[UNIDADES]]*K489</f>
        <v>0</v>
      </c>
      <c r="M489" s="25"/>
      <c r="N489" s="28" t="str">
        <f>IF(Tabla1[[#This Row],[EN ALMACEN
SI/NO]]="SI",Tabla1[[#This Row],[IMPORTE]],"0,00")</f>
        <v>0,00</v>
      </c>
    </row>
    <row r="490" spans="1:14" ht="15" customHeight="1" x14ac:dyDescent="0.25">
      <c r="A490" t="s">
        <v>690</v>
      </c>
      <c r="B490" t="s">
        <v>1999</v>
      </c>
      <c r="C490" t="s">
        <v>2000</v>
      </c>
      <c r="D490" t="s">
        <v>1318</v>
      </c>
      <c r="F490" t="s">
        <v>1319</v>
      </c>
      <c r="G490" t="s">
        <v>1051</v>
      </c>
      <c r="H490" s="17">
        <v>7.47</v>
      </c>
      <c r="I490">
        <v>3</v>
      </c>
      <c r="J490" s="15">
        <f t="shared" si="7"/>
        <v>22.41</v>
      </c>
      <c r="K490" s="10"/>
      <c r="L490" s="10">
        <f>+Tabla1[[#This Row],[UNIDADES]]*K490</f>
        <v>0</v>
      </c>
      <c r="M490" s="25"/>
      <c r="N490" s="28" t="str">
        <f>IF(Tabla1[[#This Row],[EN ALMACEN
SI/NO]]="SI",Tabla1[[#This Row],[IMPORTE]],"0,00")</f>
        <v>0,00</v>
      </c>
    </row>
    <row r="491" spans="1:14" ht="15" customHeight="1" x14ac:dyDescent="0.25">
      <c r="A491" t="s">
        <v>829</v>
      </c>
      <c r="B491" t="s">
        <v>2001</v>
      </c>
      <c r="C491" t="s">
        <v>2002</v>
      </c>
      <c r="D491" t="s">
        <v>1318</v>
      </c>
      <c r="F491" t="s">
        <v>1319</v>
      </c>
      <c r="G491" t="s">
        <v>1051</v>
      </c>
      <c r="H491" s="17">
        <v>7.5</v>
      </c>
      <c r="I491">
        <v>1</v>
      </c>
      <c r="J491" s="15">
        <f t="shared" si="7"/>
        <v>7.5</v>
      </c>
      <c r="K491" s="10"/>
      <c r="L491" s="10">
        <f>+Tabla1[[#This Row],[UNIDADES]]*K491</f>
        <v>0</v>
      </c>
      <c r="M491" s="25"/>
      <c r="N491" s="28" t="str">
        <f>IF(Tabla1[[#This Row],[EN ALMACEN
SI/NO]]="SI",Tabla1[[#This Row],[IMPORTE]],"0,00")</f>
        <v>0,00</v>
      </c>
    </row>
    <row r="492" spans="1:14" ht="15" customHeight="1" x14ac:dyDescent="0.25">
      <c r="A492" t="s">
        <v>611</v>
      </c>
      <c r="B492" t="s">
        <v>2003</v>
      </c>
      <c r="C492" t="s">
        <v>2004</v>
      </c>
      <c r="D492" t="s">
        <v>1318</v>
      </c>
      <c r="F492" t="s">
        <v>1319</v>
      </c>
      <c r="G492" t="s">
        <v>1051</v>
      </c>
      <c r="H492" s="17">
        <v>4.16</v>
      </c>
      <c r="I492">
        <v>4</v>
      </c>
      <c r="J492" s="15">
        <f t="shared" si="7"/>
        <v>16.64</v>
      </c>
      <c r="K492" s="10"/>
      <c r="L492" s="10">
        <f>+Tabla1[[#This Row],[UNIDADES]]*K492</f>
        <v>0</v>
      </c>
      <c r="M492" s="25"/>
      <c r="N492" s="28" t="str">
        <f>IF(Tabla1[[#This Row],[EN ALMACEN
SI/NO]]="SI",Tabla1[[#This Row],[IMPORTE]],"0,00")</f>
        <v>0,00</v>
      </c>
    </row>
    <row r="493" spans="1:14" ht="15" customHeight="1" x14ac:dyDescent="0.25">
      <c r="A493" t="s">
        <v>752</v>
      </c>
      <c r="B493" t="s">
        <v>2005</v>
      </c>
      <c r="C493" t="s">
        <v>2006</v>
      </c>
      <c r="D493" t="s">
        <v>1318</v>
      </c>
      <c r="F493" t="s">
        <v>1319</v>
      </c>
      <c r="G493" t="s">
        <v>1051</v>
      </c>
      <c r="H493" s="17">
        <v>5</v>
      </c>
      <c r="I493">
        <v>3</v>
      </c>
      <c r="J493" s="15">
        <f t="shared" si="7"/>
        <v>15</v>
      </c>
      <c r="K493" s="10"/>
      <c r="L493" s="10">
        <f>+Tabla1[[#This Row],[UNIDADES]]*K493</f>
        <v>0</v>
      </c>
      <c r="M493" s="25"/>
      <c r="N493" s="28" t="str">
        <f>IF(Tabla1[[#This Row],[EN ALMACEN
SI/NO]]="SI",Tabla1[[#This Row],[IMPORTE]],"0,00")</f>
        <v>0,00</v>
      </c>
    </row>
    <row r="494" spans="1:14" ht="15" customHeight="1" x14ac:dyDescent="0.25">
      <c r="A494" t="s">
        <v>379</v>
      </c>
      <c r="B494" t="s">
        <v>2007</v>
      </c>
      <c r="C494" t="s">
        <v>2008</v>
      </c>
      <c r="D494" t="s">
        <v>1318</v>
      </c>
      <c r="F494" t="s">
        <v>1319</v>
      </c>
      <c r="G494" t="s">
        <v>1051</v>
      </c>
      <c r="H494" s="17">
        <v>7.19</v>
      </c>
      <c r="I494">
        <v>5</v>
      </c>
      <c r="J494" s="15">
        <f t="shared" si="7"/>
        <v>35.950000000000003</v>
      </c>
      <c r="K494" s="10"/>
      <c r="L494" s="10">
        <f>+Tabla1[[#This Row],[UNIDADES]]*K494</f>
        <v>0</v>
      </c>
      <c r="M494" s="25"/>
      <c r="N494" s="28" t="str">
        <f>IF(Tabla1[[#This Row],[EN ALMACEN
SI/NO]]="SI",Tabla1[[#This Row],[IMPORTE]],"0,00")</f>
        <v>0,00</v>
      </c>
    </row>
    <row r="495" spans="1:14" ht="15" customHeight="1" x14ac:dyDescent="0.25">
      <c r="A495" t="s">
        <v>770</v>
      </c>
      <c r="B495" t="s">
        <v>2009</v>
      </c>
      <c r="C495" t="s">
        <v>2010</v>
      </c>
      <c r="D495" t="s">
        <v>1318</v>
      </c>
      <c r="F495" t="s">
        <v>1432</v>
      </c>
      <c r="G495" t="s">
        <v>1051</v>
      </c>
      <c r="H495" s="17">
        <v>2.75</v>
      </c>
      <c r="I495">
        <v>1</v>
      </c>
      <c r="J495" s="15">
        <f t="shared" si="7"/>
        <v>2.75</v>
      </c>
      <c r="K495" s="10"/>
      <c r="L495" s="10">
        <f>+Tabla1[[#This Row],[UNIDADES]]*K495</f>
        <v>0</v>
      </c>
      <c r="M495" s="25"/>
      <c r="N495" s="28" t="str">
        <f>IF(Tabla1[[#This Row],[EN ALMACEN
SI/NO]]="SI",Tabla1[[#This Row],[IMPORTE]],"0,00")</f>
        <v>0,00</v>
      </c>
    </row>
    <row r="496" spans="1:14" ht="15" customHeight="1" x14ac:dyDescent="0.25">
      <c r="A496" t="s">
        <v>380</v>
      </c>
      <c r="B496" t="s">
        <v>2011</v>
      </c>
      <c r="C496" t="s">
        <v>2012</v>
      </c>
      <c r="D496" t="s">
        <v>1318</v>
      </c>
      <c r="F496" t="s">
        <v>1432</v>
      </c>
      <c r="G496" t="s">
        <v>1051</v>
      </c>
      <c r="H496" s="17">
        <v>3.89</v>
      </c>
      <c r="I496">
        <v>1</v>
      </c>
      <c r="J496" s="15">
        <f t="shared" si="7"/>
        <v>3.89</v>
      </c>
      <c r="K496" s="10"/>
      <c r="L496" s="10">
        <f>+Tabla1[[#This Row],[UNIDADES]]*K496</f>
        <v>0</v>
      </c>
      <c r="M496" s="25"/>
      <c r="N496" s="28" t="str">
        <f>IF(Tabla1[[#This Row],[EN ALMACEN
SI/NO]]="SI",Tabla1[[#This Row],[IMPORTE]],"0,00")</f>
        <v>0,00</v>
      </c>
    </row>
    <row r="497" spans="1:14" ht="15" customHeight="1" x14ac:dyDescent="0.25">
      <c r="A497" t="s">
        <v>779</v>
      </c>
      <c r="B497" t="s">
        <v>2013</v>
      </c>
      <c r="C497" t="s">
        <v>2014</v>
      </c>
      <c r="D497" t="s">
        <v>1318</v>
      </c>
      <c r="F497" t="s">
        <v>1432</v>
      </c>
      <c r="G497" t="s">
        <v>1051</v>
      </c>
      <c r="H497" s="17">
        <v>3.89</v>
      </c>
      <c r="I497">
        <v>1</v>
      </c>
      <c r="J497" s="15">
        <f t="shared" si="7"/>
        <v>3.89</v>
      </c>
      <c r="K497" s="10"/>
      <c r="L497" s="10">
        <f>+Tabla1[[#This Row],[UNIDADES]]*K497</f>
        <v>0</v>
      </c>
      <c r="M497" s="25"/>
      <c r="N497" s="28" t="str">
        <f>IF(Tabla1[[#This Row],[EN ALMACEN
SI/NO]]="SI",Tabla1[[#This Row],[IMPORTE]],"0,00")</f>
        <v>0,00</v>
      </c>
    </row>
    <row r="498" spans="1:14" ht="15" customHeight="1" x14ac:dyDescent="0.25">
      <c r="A498" t="s">
        <v>625</v>
      </c>
      <c r="B498" t="s">
        <v>2015</v>
      </c>
      <c r="C498" t="s">
        <v>2016</v>
      </c>
      <c r="D498" t="s">
        <v>1435</v>
      </c>
      <c r="F498" t="s">
        <v>1069</v>
      </c>
      <c r="G498" t="s">
        <v>2017</v>
      </c>
      <c r="H498" s="17">
        <v>94.21</v>
      </c>
      <c r="I498">
        <v>64</v>
      </c>
      <c r="J498" s="15">
        <f t="shared" si="7"/>
        <v>6029.44</v>
      </c>
      <c r="K498" s="10"/>
      <c r="L498" s="10">
        <f>+Tabla1[[#This Row],[UNIDADES]]*K498</f>
        <v>0</v>
      </c>
      <c r="M498" s="25"/>
      <c r="N498" s="28" t="str">
        <f>IF(Tabla1[[#This Row],[EN ALMACEN
SI/NO]]="SI",Tabla1[[#This Row],[IMPORTE]],"0,00")</f>
        <v>0,00</v>
      </c>
    </row>
    <row r="499" spans="1:14" ht="15" customHeight="1" x14ac:dyDescent="0.25">
      <c r="A499" t="s">
        <v>626</v>
      </c>
      <c r="B499" t="s">
        <v>2018</v>
      </c>
      <c r="C499" t="s">
        <v>2019</v>
      </c>
      <c r="D499" t="s">
        <v>1435</v>
      </c>
      <c r="F499" t="s">
        <v>1069</v>
      </c>
      <c r="G499" t="s">
        <v>2017</v>
      </c>
      <c r="H499" s="17">
        <v>46.96</v>
      </c>
      <c r="I499">
        <v>24</v>
      </c>
      <c r="J499" s="15">
        <f t="shared" si="7"/>
        <v>1127.04</v>
      </c>
      <c r="K499" s="10"/>
      <c r="L499" s="10">
        <f>+Tabla1[[#This Row],[UNIDADES]]*K499</f>
        <v>0</v>
      </c>
      <c r="M499" s="25"/>
      <c r="N499" s="28" t="str">
        <f>IF(Tabla1[[#This Row],[EN ALMACEN
SI/NO]]="SI",Tabla1[[#This Row],[IMPORTE]],"0,00")</f>
        <v>0,00</v>
      </c>
    </row>
    <row r="500" spans="1:14" ht="15" customHeight="1" x14ac:dyDescent="0.25">
      <c r="A500" t="s">
        <v>627</v>
      </c>
      <c r="B500" t="s">
        <v>2020</v>
      </c>
      <c r="C500" t="s">
        <v>2021</v>
      </c>
      <c r="D500" t="s">
        <v>1435</v>
      </c>
      <c r="F500" t="s">
        <v>1069</v>
      </c>
      <c r="G500" t="s">
        <v>2017</v>
      </c>
      <c r="H500" s="17">
        <v>21</v>
      </c>
      <c r="I500">
        <v>19</v>
      </c>
      <c r="J500" s="15">
        <f t="shared" si="7"/>
        <v>399</v>
      </c>
      <c r="K500" s="10"/>
      <c r="L500" s="10">
        <f>+Tabla1[[#This Row],[UNIDADES]]*K500</f>
        <v>0</v>
      </c>
      <c r="M500" s="25"/>
      <c r="N500" s="28" t="str">
        <f>IF(Tabla1[[#This Row],[EN ALMACEN
SI/NO]]="SI",Tabla1[[#This Row],[IMPORTE]],"0,00")</f>
        <v>0,00</v>
      </c>
    </row>
    <row r="501" spans="1:14" ht="15" customHeight="1" x14ac:dyDescent="0.25">
      <c r="A501" t="s">
        <v>772</v>
      </c>
      <c r="B501" t="s">
        <v>2022</v>
      </c>
      <c r="C501" t="s">
        <v>2021</v>
      </c>
      <c r="D501" t="s">
        <v>1446</v>
      </c>
      <c r="F501" t="s">
        <v>1069</v>
      </c>
      <c r="G501" t="s">
        <v>2017</v>
      </c>
      <c r="H501" s="17">
        <v>9.91</v>
      </c>
      <c r="I501">
        <v>48</v>
      </c>
      <c r="J501" s="15">
        <f t="shared" si="7"/>
        <v>475.68</v>
      </c>
      <c r="K501" s="10"/>
      <c r="L501" s="10">
        <f>+Tabla1[[#This Row],[UNIDADES]]*K501</f>
        <v>0</v>
      </c>
      <c r="M501" s="25"/>
      <c r="N501" s="28" t="str">
        <f>IF(Tabla1[[#This Row],[EN ALMACEN
SI/NO]]="SI",Tabla1[[#This Row],[IMPORTE]],"0,00")</f>
        <v>0,00</v>
      </c>
    </row>
    <row r="502" spans="1:14" ht="15" customHeight="1" x14ac:dyDescent="0.25">
      <c r="A502" t="s">
        <v>628</v>
      </c>
      <c r="B502" t="s">
        <v>2023</v>
      </c>
      <c r="C502" t="s">
        <v>2024</v>
      </c>
      <c r="D502" t="s">
        <v>1435</v>
      </c>
      <c r="F502" t="s">
        <v>1069</v>
      </c>
      <c r="G502" t="s">
        <v>2017</v>
      </c>
      <c r="H502" s="17">
        <v>212.61</v>
      </c>
      <c r="I502">
        <v>11</v>
      </c>
      <c r="J502" s="15">
        <f t="shared" si="7"/>
        <v>2338.71</v>
      </c>
      <c r="K502" s="10"/>
      <c r="L502" s="10">
        <f>+Tabla1[[#This Row],[UNIDADES]]*K502</f>
        <v>0</v>
      </c>
      <c r="M502" s="25"/>
      <c r="N502" s="28" t="str">
        <f>IF(Tabla1[[#This Row],[EN ALMACEN
SI/NO]]="SI",Tabla1[[#This Row],[IMPORTE]],"0,00")</f>
        <v>0,00</v>
      </c>
    </row>
    <row r="503" spans="1:14" ht="15" customHeight="1" x14ac:dyDescent="0.25">
      <c r="A503" t="s">
        <v>629</v>
      </c>
      <c r="B503" t="s">
        <v>2025</v>
      </c>
      <c r="C503" t="s">
        <v>2026</v>
      </c>
      <c r="D503" t="s">
        <v>1435</v>
      </c>
      <c r="F503" t="s">
        <v>1069</v>
      </c>
      <c r="G503" t="s">
        <v>2017</v>
      </c>
      <c r="H503" s="17">
        <v>154.85</v>
      </c>
      <c r="I503">
        <v>80</v>
      </c>
      <c r="J503" s="15">
        <f t="shared" si="7"/>
        <v>12388</v>
      </c>
      <c r="K503" s="10"/>
      <c r="L503" s="10">
        <f>+Tabla1[[#This Row],[UNIDADES]]*K503</f>
        <v>0</v>
      </c>
      <c r="M503" s="25"/>
      <c r="N503" s="28" t="str">
        <f>IF(Tabla1[[#This Row],[EN ALMACEN
SI/NO]]="SI",Tabla1[[#This Row],[IMPORTE]],"0,00")</f>
        <v>0,00</v>
      </c>
    </row>
    <row r="504" spans="1:14" ht="15" customHeight="1" x14ac:dyDescent="0.25">
      <c r="A504" t="s">
        <v>630</v>
      </c>
      <c r="B504" t="s">
        <v>2027</v>
      </c>
      <c r="C504" t="s">
        <v>2028</v>
      </c>
      <c r="D504" t="s">
        <v>1435</v>
      </c>
      <c r="F504" t="s">
        <v>1069</v>
      </c>
      <c r="G504" t="s">
        <v>2017</v>
      </c>
      <c r="H504" s="17">
        <v>126.79</v>
      </c>
      <c r="I504">
        <v>14</v>
      </c>
      <c r="J504" s="15">
        <f t="shared" si="7"/>
        <v>1775.0600000000002</v>
      </c>
      <c r="K504" s="10"/>
      <c r="L504" s="10">
        <f>+Tabla1[[#This Row],[UNIDADES]]*K504</f>
        <v>0</v>
      </c>
      <c r="M504" s="25"/>
      <c r="N504" s="28" t="str">
        <f>IF(Tabla1[[#This Row],[EN ALMACEN
SI/NO]]="SI",Tabla1[[#This Row],[IMPORTE]],"0,00")</f>
        <v>0,00</v>
      </c>
    </row>
    <row r="505" spans="1:14" ht="15" customHeight="1" x14ac:dyDescent="0.25">
      <c r="A505" t="s">
        <v>631</v>
      </c>
      <c r="B505" t="s">
        <v>2029</v>
      </c>
      <c r="C505" t="s">
        <v>2030</v>
      </c>
      <c r="D505" t="s">
        <v>1435</v>
      </c>
      <c r="F505" t="s">
        <v>1069</v>
      </c>
      <c r="G505" t="s">
        <v>2017</v>
      </c>
      <c r="H505" s="17">
        <v>21.72</v>
      </c>
      <c r="I505">
        <v>1</v>
      </c>
      <c r="J505" s="15">
        <f t="shared" si="7"/>
        <v>21.72</v>
      </c>
      <c r="K505" s="10"/>
      <c r="L505" s="10">
        <f>+Tabla1[[#This Row],[UNIDADES]]*K505</f>
        <v>0</v>
      </c>
      <c r="M505" s="25"/>
      <c r="N505" s="28" t="str">
        <f>IF(Tabla1[[#This Row],[EN ALMACEN
SI/NO]]="SI",Tabla1[[#This Row],[IMPORTE]],"0,00")</f>
        <v>0,00</v>
      </c>
    </row>
    <row r="506" spans="1:14" ht="15" customHeight="1" x14ac:dyDescent="0.25">
      <c r="A506" t="s">
        <v>773</v>
      </c>
      <c r="B506" t="s">
        <v>2031</v>
      </c>
      <c r="C506" t="s">
        <v>2030</v>
      </c>
      <c r="D506" t="s">
        <v>1446</v>
      </c>
      <c r="F506" t="s">
        <v>1069</v>
      </c>
      <c r="G506" t="s">
        <v>2017</v>
      </c>
      <c r="H506" s="17">
        <v>7.84</v>
      </c>
      <c r="I506">
        <v>44</v>
      </c>
      <c r="J506" s="15">
        <f t="shared" si="7"/>
        <v>344.96</v>
      </c>
      <c r="K506" s="10"/>
      <c r="L506" s="10">
        <f>+Tabla1[[#This Row],[UNIDADES]]*K506</f>
        <v>0</v>
      </c>
      <c r="M506" s="25"/>
      <c r="N506" s="28" t="str">
        <f>IF(Tabla1[[#This Row],[EN ALMACEN
SI/NO]]="SI",Tabla1[[#This Row],[IMPORTE]],"0,00")</f>
        <v>0,00</v>
      </c>
    </row>
    <row r="507" spans="1:14" ht="15" customHeight="1" x14ac:dyDescent="0.25">
      <c r="A507" t="s">
        <v>632</v>
      </c>
      <c r="B507" t="s">
        <v>2032</v>
      </c>
      <c r="C507" t="s">
        <v>2033</v>
      </c>
      <c r="D507" t="s">
        <v>1435</v>
      </c>
      <c r="F507" t="s">
        <v>1069</v>
      </c>
      <c r="G507" t="s">
        <v>2017</v>
      </c>
      <c r="H507" s="17">
        <v>193.97</v>
      </c>
      <c r="I507">
        <v>9</v>
      </c>
      <c r="J507" s="15">
        <f t="shared" si="7"/>
        <v>1745.73</v>
      </c>
      <c r="K507" s="10"/>
      <c r="L507" s="10">
        <f>+Tabla1[[#This Row],[UNIDADES]]*K507</f>
        <v>0</v>
      </c>
      <c r="M507" s="25"/>
      <c r="N507" s="28" t="str">
        <f>IF(Tabla1[[#This Row],[EN ALMACEN
SI/NO]]="SI",Tabla1[[#This Row],[IMPORTE]],"0,00")</f>
        <v>0,00</v>
      </c>
    </row>
    <row r="508" spans="1:14" ht="15" customHeight="1" x14ac:dyDescent="0.25">
      <c r="A508" t="s">
        <v>679</v>
      </c>
      <c r="B508" t="s">
        <v>2034</v>
      </c>
      <c r="C508" t="s">
        <v>2035</v>
      </c>
      <c r="D508" t="s">
        <v>1318</v>
      </c>
      <c r="F508" t="s">
        <v>1319</v>
      </c>
      <c r="G508" t="s">
        <v>1906</v>
      </c>
      <c r="H508" s="17">
        <v>21.46</v>
      </c>
      <c r="I508">
        <v>5</v>
      </c>
      <c r="J508" s="15">
        <f t="shared" si="7"/>
        <v>107.30000000000001</v>
      </c>
      <c r="K508" s="10"/>
      <c r="L508" s="10">
        <f>+Tabla1[[#This Row],[UNIDADES]]*K508</f>
        <v>0</v>
      </c>
      <c r="M508" s="25"/>
      <c r="N508" s="28" t="str">
        <f>IF(Tabla1[[#This Row],[EN ALMACEN
SI/NO]]="SI",Tabla1[[#This Row],[IMPORTE]],"0,00")</f>
        <v>0,00</v>
      </c>
    </row>
    <row r="509" spans="1:14" ht="15" customHeight="1" x14ac:dyDescent="0.25">
      <c r="A509" t="s">
        <v>678</v>
      </c>
      <c r="B509" t="s">
        <v>2036</v>
      </c>
      <c r="C509" t="s">
        <v>2037</v>
      </c>
      <c r="D509" t="s">
        <v>1318</v>
      </c>
      <c r="F509" t="s">
        <v>1319</v>
      </c>
      <c r="G509" t="s">
        <v>1906</v>
      </c>
      <c r="H509" s="17">
        <v>18.22</v>
      </c>
      <c r="I509">
        <v>2</v>
      </c>
      <c r="J509" s="15">
        <f t="shared" si="7"/>
        <v>36.44</v>
      </c>
      <c r="K509" s="10"/>
      <c r="L509" s="10">
        <f>+Tabla1[[#This Row],[UNIDADES]]*K509</f>
        <v>0</v>
      </c>
      <c r="M509" s="25"/>
      <c r="N509" s="28" t="str">
        <f>IF(Tabla1[[#This Row],[EN ALMACEN
SI/NO]]="SI",Tabla1[[#This Row],[IMPORTE]],"0,00")</f>
        <v>0,00</v>
      </c>
    </row>
    <row r="510" spans="1:14" ht="15" customHeight="1" x14ac:dyDescent="0.25">
      <c r="A510" t="s">
        <v>677</v>
      </c>
      <c r="B510" t="s">
        <v>2038</v>
      </c>
      <c r="C510" t="s">
        <v>2039</v>
      </c>
      <c r="D510" t="s">
        <v>1318</v>
      </c>
      <c r="F510" t="s">
        <v>1319</v>
      </c>
      <c r="G510" t="s">
        <v>1906</v>
      </c>
      <c r="H510" s="17">
        <v>11.11</v>
      </c>
      <c r="I510">
        <v>4</v>
      </c>
      <c r="J510" s="15">
        <f t="shared" si="7"/>
        <v>44.44</v>
      </c>
      <c r="K510" s="10"/>
      <c r="L510" s="10">
        <f>+Tabla1[[#This Row],[UNIDADES]]*K510</f>
        <v>0</v>
      </c>
      <c r="M510" s="25"/>
      <c r="N510" s="28" t="str">
        <f>IF(Tabla1[[#This Row],[EN ALMACEN
SI/NO]]="SI",Tabla1[[#This Row],[IMPORTE]],"0,00")</f>
        <v>0,00</v>
      </c>
    </row>
    <row r="511" spans="1:14" ht="15" customHeight="1" x14ac:dyDescent="0.25">
      <c r="A511" t="s">
        <v>802</v>
      </c>
      <c r="B511" t="s">
        <v>2040</v>
      </c>
      <c r="C511" t="s">
        <v>2041</v>
      </c>
      <c r="D511" t="s">
        <v>1318</v>
      </c>
      <c r="F511" t="s">
        <v>1319</v>
      </c>
      <c r="G511" t="s">
        <v>1906</v>
      </c>
      <c r="H511" s="17">
        <v>35.83</v>
      </c>
      <c r="I511">
        <v>3</v>
      </c>
      <c r="J511" s="15">
        <f t="shared" si="7"/>
        <v>107.49</v>
      </c>
      <c r="K511" s="10"/>
      <c r="L511" s="10">
        <f>+Tabla1[[#This Row],[UNIDADES]]*K511</f>
        <v>0</v>
      </c>
      <c r="M511" s="25"/>
      <c r="N511" s="28" t="str">
        <f>IF(Tabla1[[#This Row],[EN ALMACEN
SI/NO]]="SI",Tabla1[[#This Row],[IMPORTE]],"0,00")</f>
        <v>0,00</v>
      </c>
    </row>
    <row r="512" spans="1:14" ht="15" customHeight="1" x14ac:dyDescent="0.25">
      <c r="A512" t="s">
        <v>680</v>
      </c>
      <c r="B512" t="s">
        <v>2042</v>
      </c>
      <c r="C512" t="s">
        <v>2043</v>
      </c>
      <c r="D512" t="s">
        <v>1318</v>
      </c>
      <c r="F512" t="s">
        <v>1319</v>
      </c>
      <c r="G512" t="s">
        <v>1906</v>
      </c>
      <c r="H512" s="17">
        <v>25.28</v>
      </c>
      <c r="I512">
        <v>17</v>
      </c>
      <c r="J512" s="15">
        <f t="shared" si="7"/>
        <v>429.76</v>
      </c>
      <c r="K512" s="10"/>
      <c r="L512" s="10">
        <f>+Tabla1[[#This Row],[UNIDADES]]*K512</f>
        <v>0</v>
      </c>
      <c r="M512" s="25"/>
      <c r="N512" s="28" t="str">
        <f>IF(Tabla1[[#This Row],[EN ALMACEN
SI/NO]]="SI",Tabla1[[#This Row],[IMPORTE]],"0,00")</f>
        <v>0,00</v>
      </c>
    </row>
    <row r="513" spans="1:14" ht="15" customHeight="1" x14ac:dyDescent="0.25">
      <c r="A513" t="s">
        <v>884</v>
      </c>
      <c r="B513" t="s">
        <v>2044</v>
      </c>
      <c r="C513" t="s">
        <v>2045</v>
      </c>
      <c r="D513" t="s">
        <v>1318</v>
      </c>
      <c r="F513" t="s">
        <v>1319</v>
      </c>
      <c r="G513" t="s">
        <v>1906</v>
      </c>
      <c r="H513" s="17">
        <v>47.51</v>
      </c>
      <c r="I513">
        <v>1</v>
      </c>
      <c r="J513" s="15">
        <f t="shared" si="7"/>
        <v>47.51</v>
      </c>
      <c r="K513" s="10"/>
      <c r="L513" s="10">
        <f>+Tabla1[[#This Row],[UNIDADES]]*K513</f>
        <v>0</v>
      </c>
      <c r="M513" s="25"/>
      <c r="N513" s="28" t="str">
        <f>IF(Tabla1[[#This Row],[EN ALMACEN
SI/NO]]="SI",Tabla1[[#This Row],[IMPORTE]],"0,00")</f>
        <v>0,00</v>
      </c>
    </row>
    <row r="514" spans="1:14" ht="15" customHeight="1" x14ac:dyDescent="0.25">
      <c r="A514" t="s">
        <v>675</v>
      </c>
      <c r="B514" t="s">
        <v>2046</v>
      </c>
      <c r="C514" t="s">
        <v>2047</v>
      </c>
      <c r="D514" t="s">
        <v>1318</v>
      </c>
      <c r="F514" t="s">
        <v>1319</v>
      </c>
      <c r="G514" t="s">
        <v>1906</v>
      </c>
      <c r="H514" s="17">
        <v>21.55</v>
      </c>
      <c r="I514">
        <v>7</v>
      </c>
      <c r="J514" s="15">
        <f t="shared" ref="J514:J577" si="8">+H514*I514</f>
        <v>150.85</v>
      </c>
      <c r="K514" s="10"/>
      <c r="L514" s="10">
        <f>+Tabla1[[#This Row],[UNIDADES]]*K514</f>
        <v>0</v>
      </c>
      <c r="M514" s="25"/>
      <c r="N514" s="28" t="str">
        <f>IF(Tabla1[[#This Row],[EN ALMACEN
SI/NO]]="SI",Tabla1[[#This Row],[IMPORTE]],"0,00")</f>
        <v>0,00</v>
      </c>
    </row>
    <row r="515" spans="1:14" ht="15" customHeight="1" x14ac:dyDescent="0.25">
      <c r="A515" t="s">
        <v>674</v>
      </c>
      <c r="B515" t="s">
        <v>2048</v>
      </c>
      <c r="C515" t="s">
        <v>2049</v>
      </c>
      <c r="D515" t="s">
        <v>1318</v>
      </c>
      <c r="F515" t="s">
        <v>1319</v>
      </c>
      <c r="G515" t="s">
        <v>1906</v>
      </c>
      <c r="H515" s="17">
        <v>20.57</v>
      </c>
      <c r="I515">
        <v>7</v>
      </c>
      <c r="J515" s="15">
        <f t="shared" si="8"/>
        <v>143.99</v>
      </c>
      <c r="K515" s="10"/>
      <c r="L515" s="10">
        <f>+Tabla1[[#This Row],[UNIDADES]]*K515</f>
        <v>0</v>
      </c>
      <c r="M515" s="25"/>
      <c r="N515" s="28" t="str">
        <f>IF(Tabla1[[#This Row],[EN ALMACEN
SI/NO]]="SI",Tabla1[[#This Row],[IMPORTE]],"0,00")</f>
        <v>0,00</v>
      </c>
    </row>
    <row r="516" spans="1:14" ht="15" customHeight="1" x14ac:dyDescent="0.25">
      <c r="A516" t="s">
        <v>673</v>
      </c>
      <c r="B516" t="s">
        <v>2050</v>
      </c>
      <c r="C516" t="s">
        <v>2051</v>
      </c>
      <c r="D516" t="s">
        <v>1318</v>
      </c>
      <c r="F516" t="s">
        <v>1319</v>
      </c>
      <c r="G516" t="s">
        <v>1906</v>
      </c>
      <c r="H516" s="17">
        <v>13.13</v>
      </c>
      <c r="I516">
        <v>21</v>
      </c>
      <c r="J516" s="15">
        <f t="shared" si="8"/>
        <v>275.73</v>
      </c>
      <c r="K516" s="10"/>
      <c r="L516" s="10">
        <f>+Tabla1[[#This Row],[UNIDADES]]*K516</f>
        <v>0</v>
      </c>
      <c r="M516" s="25"/>
      <c r="N516" s="28" t="str">
        <f>IF(Tabla1[[#This Row],[EN ALMACEN
SI/NO]]="SI",Tabla1[[#This Row],[IMPORTE]],"0,00")</f>
        <v>0,00</v>
      </c>
    </row>
    <row r="517" spans="1:14" ht="15" customHeight="1" x14ac:dyDescent="0.25">
      <c r="A517" t="s">
        <v>794</v>
      </c>
      <c r="B517" t="s">
        <v>2052</v>
      </c>
      <c r="C517" t="s">
        <v>2053</v>
      </c>
      <c r="D517" t="s">
        <v>1318</v>
      </c>
      <c r="F517" t="s">
        <v>1319</v>
      </c>
      <c r="G517" t="s">
        <v>1906</v>
      </c>
      <c r="H517" s="17">
        <v>46.04</v>
      </c>
      <c r="I517">
        <v>1</v>
      </c>
      <c r="J517" s="15">
        <f t="shared" si="8"/>
        <v>46.04</v>
      </c>
      <c r="K517" s="10"/>
      <c r="L517" s="10">
        <f>+Tabla1[[#This Row],[UNIDADES]]*K517</f>
        <v>0</v>
      </c>
      <c r="M517" s="25"/>
      <c r="N517" s="28" t="str">
        <f>IF(Tabla1[[#This Row],[EN ALMACEN
SI/NO]]="SI",Tabla1[[#This Row],[IMPORTE]],"0,00")</f>
        <v>0,00</v>
      </c>
    </row>
    <row r="518" spans="1:14" ht="15" customHeight="1" x14ac:dyDescent="0.25">
      <c r="A518" t="s">
        <v>676</v>
      </c>
      <c r="B518" t="s">
        <v>2054</v>
      </c>
      <c r="C518" t="s">
        <v>2055</v>
      </c>
      <c r="D518" t="s">
        <v>1318</v>
      </c>
      <c r="F518" t="s">
        <v>1319</v>
      </c>
      <c r="G518" t="s">
        <v>1906</v>
      </c>
      <c r="H518" s="17">
        <v>26.88</v>
      </c>
      <c r="I518">
        <v>42</v>
      </c>
      <c r="J518" s="15">
        <f t="shared" si="8"/>
        <v>1128.96</v>
      </c>
      <c r="K518" s="10"/>
      <c r="L518" s="10">
        <f>+Tabla1[[#This Row],[UNIDADES]]*K518</f>
        <v>0</v>
      </c>
      <c r="M518" s="25"/>
      <c r="N518" s="28" t="str">
        <f>IF(Tabla1[[#This Row],[EN ALMACEN
SI/NO]]="SI",Tabla1[[#This Row],[IMPORTE]],"0,00")</f>
        <v>0,00</v>
      </c>
    </row>
    <row r="519" spans="1:14" ht="15" customHeight="1" x14ac:dyDescent="0.25">
      <c r="A519" t="s">
        <v>885</v>
      </c>
      <c r="B519" t="s">
        <v>2056</v>
      </c>
      <c r="C519" t="s">
        <v>2057</v>
      </c>
      <c r="D519" t="s">
        <v>1318</v>
      </c>
      <c r="F519" t="s">
        <v>1319</v>
      </c>
      <c r="G519" t="s">
        <v>1906</v>
      </c>
      <c r="H519" s="17">
        <v>53.1</v>
      </c>
      <c r="I519">
        <v>1</v>
      </c>
      <c r="J519" s="15">
        <f t="shared" si="8"/>
        <v>53.1</v>
      </c>
      <c r="K519" s="10"/>
      <c r="L519" s="10">
        <f>+Tabla1[[#This Row],[UNIDADES]]*K519</f>
        <v>0</v>
      </c>
      <c r="M519" s="25"/>
      <c r="N519" s="28" t="str">
        <f>IF(Tabla1[[#This Row],[EN ALMACEN
SI/NO]]="SI",Tabla1[[#This Row],[IMPORTE]],"0,00")</f>
        <v>0,00</v>
      </c>
    </row>
    <row r="520" spans="1:14" ht="15" customHeight="1" x14ac:dyDescent="0.25">
      <c r="A520" t="s">
        <v>729</v>
      </c>
      <c r="B520" t="s">
        <v>2058</v>
      </c>
      <c r="C520" t="s">
        <v>2059</v>
      </c>
      <c r="D520" t="s">
        <v>2060</v>
      </c>
      <c r="F520" t="s">
        <v>2061</v>
      </c>
      <c r="G520" t="s">
        <v>1906</v>
      </c>
      <c r="H520" s="17">
        <v>0.72</v>
      </c>
      <c r="I520">
        <v>2</v>
      </c>
      <c r="J520" s="15">
        <f t="shared" si="8"/>
        <v>1.44</v>
      </c>
      <c r="K520" s="10"/>
      <c r="L520" s="10">
        <f>+Tabla1[[#This Row],[UNIDADES]]*K520</f>
        <v>0</v>
      </c>
      <c r="M520" s="25"/>
      <c r="N520" s="28" t="str">
        <f>IF(Tabla1[[#This Row],[EN ALMACEN
SI/NO]]="SI",Tabla1[[#This Row],[IMPORTE]],"0,00")</f>
        <v>0,00</v>
      </c>
    </row>
    <row r="521" spans="1:14" ht="15" customHeight="1" x14ac:dyDescent="0.25">
      <c r="A521" t="s">
        <v>132</v>
      </c>
      <c r="B521" t="s">
        <v>2062</v>
      </c>
      <c r="C521" t="s">
        <v>2063</v>
      </c>
      <c r="D521" t="s">
        <v>1112</v>
      </c>
      <c r="F521" t="s">
        <v>1050</v>
      </c>
      <c r="G521" t="s">
        <v>1974</v>
      </c>
      <c r="H521" s="17">
        <v>60.98</v>
      </c>
      <c r="I521">
        <v>5</v>
      </c>
      <c r="J521" s="15">
        <f t="shared" si="8"/>
        <v>304.89999999999998</v>
      </c>
      <c r="K521" s="10"/>
      <c r="L521" s="10">
        <f>+Tabla1[[#This Row],[UNIDADES]]*K521</f>
        <v>0</v>
      </c>
      <c r="M521" s="25"/>
      <c r="N521" s="28" t="str">
        <f>IF(Tabla1[[#This Row],[EN ALMACEN
SI/NO]]="SI",Tabla1[[#This Row],[IMPORTE]],"0,00")</f>
        <v>0,00</v>
      </c>
    </row>
    <row r="522" spans="1:14" ht="15" customHeight="1" x14ac:dyDescent="0.25">
      <c r="A522" t="s">
        <v>607</v>
      </c>
      <c r="B522" t="s">
        <v>2064</v>
      </c>
      <c r="C522" t="s">
        <v>2065</v>
      </c>
      <c r="D522" t="s">
        <v>1004</v>
      </c>
      <c r="F522" t="s">
        <v>1050</v>
      </c>
      <c r="G522" t="s">
        <v>1974</v>
      </c>
      <c r="H522" s="17">
        <v>202.83</v>
      </c>
      <c r="I522">
        <v>4</v>
      </c>
      <c r="J522" s="15">
        <f t="shared" si="8"/>
        <v>811.32</v>
      </c>
      <c r="K522" s="10"/>
      <c r="L522" s="10">
        <f>+Tabla1[[#This Row],[UNIDADES]]*K522</f>
        <v>0</v>
      </c>
      <c r="M522" s="25"/>
      <c r="N522" s="28" t="str">
        <f>IF(Tabla1[[#This Row],[EN ALMACEN
SI/NO]]="SI",Tabla1[[#This Row],[IMPORTE]],"0,00")</f>
        <v>0,00</v>
      </c>
    </row>
    <row r="523" spans="1:14" ht="15" customHeight="1" x14ac:dyDescent="0.25">
      <c r="A523" t="s">
        <v>812</v>
      </c>
      <c r="B523" t="s">
        <v>2066</v>
      </c>
      <c r="C523" t="s">
        <v>2067</v>
      </c>
      <c r="D523" t="s">
        <v>1171</v>
      </c>
      <c r="F523" t="s">
        <v>1050</v>
      </c>
      <c r="G523" t="s">
        <v>1974</v>
      </c>
      <c r="H523" s="17">
        <v>70.55</v>
      </c>
      <c r="I523">
        <v>9</v>
      </c>
      <c r="J523" s="15">
        <f t="shared" si="8"/>
        <v>634.94999999999993</v>
      </c>
      <c r="K523" s="10"/>
      <c r="L523" s="10">
        <f>+Tabla1[[#This Row],[UNIDADES]]*K523</f>
        <v>0</v>
      </c>
      <c r="M523" s="25"/>
      <c r="N523" s="28" t="str">
        <f>IF(Tabla1[[#This Row],[EN ALMACEN
SI/NO]]="SI",Tabla1[[#This Row],[IMPORTE]],"0,00")</f>
        <v>0,00</v>
      </c>
    </row>
    <row r="524" spans="1:14" ht="15" customHeight="1" x14ac:dyDescent="0.25">
      <c r="A524" t="s">
        <v>813</v>
      </c>
      <c r="B524" t="s">
        <v>2068</v>
      </c>
      <c r="C524" t="s">
        <v>2069</v>
      </c>
      <c r="D524" t="s">
        <v>1171</v>
      </c>
      <c r="F524" t="s">
        <v>1050</v>
      </c>
      <c r="G524" t="s">
        <v>1974</v>
      </c>
      <c r="H524" s="17">
        <v>85.27</v>
      </c>
      <c r="I524">
        <v>3</v>
      </c>
      <c r="J524" s="15">
        <f t="shared" si="8"/>
        <v>255.81</v>
      </c>
      <c r="K524" s="10"/>
      <c r="L524" s="10">
        <f>+Tabla1[[#This Row],[UNIDADES]]*K524</f>
        <v>0</v>
      </c>
      <c r="M524" s="25"/>
      <c r="N524" s="28" t="str">
        <f>IF(Tabla1[[#This Row],[EN ALMACEN
SI/NO]]="SI",Tabla1[[#This Row],[IMPORTE]],"0,00")</f>
        <v>0,00</v>
      </c>
    </row>
    <row r="525" spans="1:14" ht="15" customHeight="1" x14ac:dyDescent="0.25">
      <c r="A525" t="s">
        <v>814</v>
      </c>
      <c r="B525" t="s">
        <v>2070</v>
      </c>
      <c r="C525" t="s">
        <v>2071</v>
      </c>
      <c r="D525" t="s">
        <v>1171</v>
      </c>
      <c r="F525" t="s">
        <v>1050</v>
      </c>
      <c r="G525" t="s">
        <v>1974</v>
      </c>
      <c r="H525" s="17">
        <v>110.85</v>
      </c>
      <c r="I525">
        <v>1</v>
      </c>
      <c r="J525" s="15">
        <f t="shared" si="8"/>
        <v>110.85</v>
      </c>
      <c r="K525" s="10"/>
      <c r="L525" s="10">
        <f>+Tabla1[[#This Row],[UNIDADES]]*K525</f>
        <v>0</v>
      </c>
      <c r="M525" s="25"/>
      <c r="N525" s="28" t="str">
        <f>IF(Tabla1[[#This Row],[EN ALMACEN
SI/NO]]="SI",Tabla1[[#This Row],[IMPORTE]],"0,00")</f>
        <v>0,00</v>
      </c>
    </row>
    <row r="526" spans="1:14" ht="15" customHeight="1" x14ac:dyDescent="0.25">
      <c r="A526" t="s">
        <v>809</v>
      </c>
      <c r="B526" t="s">
        <v>2072</v>
      </c>
      <c r="C526" t="s">
        <v>2073</v>
      </c>
      <c r="D526" t="s">
        <v>1171</v>
      </c>
      <c r="F526" t="s">
        <v>1050</v>
      </c>
      <c r="G526" t="s">
        <v>1974</v>
      </c>
      <c r="H526" s="17">
        <v>100.48</v>
      </c>
      <c r="I526">
        <v>26</v>
      </c>
      <c r="J526" s="15">
        <f t="shared" si="8"/>
        <v>2612.48</v>
      </c>
      <c r="K526" s="10"/>
      <c r="L526" s="10">
        <f>+Tabla1[[#This Row],[UNIDADES]]*K526</f>
        <v>0</v>
      </c>
      <c r="M526" s="25"/>
      <c r="N526" s="28" t="str">
        <f>IF(Tabla1[[#This Row],[EN ALMACEN
SI/NO]]="SI",Tabla1[[#This Row],[IMPORTE]],"0,00")</f>
        <v>0,00</v>
      </c>
    </row>
    <row r="527" spans="1:14" ht="15" customHeight="1" x14ac:dyDescent="0.25">
      <c r="A527" t="s">
        <v>810</v>
      </c>
      <c r="B527" t="s">
        <v>2074</v>
      </c>
      <c r="C527" t="s">
        <v>2075</v>
      </c>
      <c r="D527" t="s">
        <v>1171</v>
      </c>
      <c r="F527" t="s">
        <v>1050</v>
      </c>
      <c r="G527" t="s">
        <v>1974</v>
      </c>
      <c r="H527" s="17">
        <v>110.49</v>
      </c>
      <c r="I527">
        <v>18</v>
      </c>
      <c r="J527" s="15">
        <f t="shared" si="8"/>
        <v>1988.82</v>
      </c>
      <c r="K527" s="10"/>
      <c r="L527" s="10">
        <f>+Tabla1[[#This Row],[UNIDADES]]*K527</f>
        <v>0</v>
      </c>
      <c r="M527" s="25"/>
      <c r="N527" s="28" t="str">
        <f>IF(Tabla1[[#This Row],[EN ALMACEN
SI/NO]]="SI",Tabla1[[#This Row],[IMPORTE]],"0,00")</f>
        <v>0,00</v>
      </c>
    </row>
    <row r="528" spans="1:14" ht="15" customHeight="1" x14ac:dyDescent="0.25">
      <c r="A528" t="s">
        <v>811</v>
      </c>
      <c r="B528" t="s">
        <v>2076</v>
      </c>
      <c r="C528" t="s">
        <v>2077</v>
      </c>
      <c r="D528" t="s">
        <v>1171</v>
      </c>
      <c r="F528" t="s">
        <v>1050</v>
      </c>
      <c r="G528" t="s">
        <v>1974</v>
      </c>
      <c r="H528" s="17">
        <v>64.8</v>
      </c>
      <c r="I528">
        <v>16</v>
      </c>
      <c r="J528" s="15">
        <f t="shared" si="8"/>
        <v>1036.8</v>
      </c>
      <c r="K528" s="10"/>
      <c r="L528" s="10">
        <f>+Tabla1[[#This Row],[UNIDADES]]*K528</f>
        <v>0</v>
      </c>
      <c r="M528" s="25"/>
      <c r="N528" s="28" t="str">
        <f>IF(Tabla1[[#This Row],[EN ALMACEN
SI/NO]]="SI",Tabla1[[#This Row],[IMPORTE]],"0,00")</f>
        <v>0,00</v>
      </c>
    </row>
    <row r="529" spans="1:14" ht="15" customHeight="1" x14ac:dyDescent="0.25">
      <c r="A529" t="s">
        <v>133</v>
      </c>
      <c r="B529" t="s">
        <v>2078</v>
      </c>
      <c r="C529" t="s">
        <v>2079</v>
      </c>
      <c r="D529" t="s">
        <v>1112</v>
      </c>
      <c r="F529" t="s">
        <v>1050</v>
      </c>
      <c r="G529" t="s">
        <v>1974</v>
      </c>
      <c r="H529" s="17">
        <v>85.78</v>
      </c>
      <c r="I529">
        <v>2</v>
      </c>
      <c r="J529" s="15">
        <f t="shared" si="8"/>
        <v>171.56</v>
      </c>
      <c r="K529" s="10"/>
      <c r="L529" s="10">
        <f>+Tabla1[[#This Row],[UNIDADES]]*K529</f>
        <v>0</v>
      </c>
      <c r="M529" s="25"/>
      <c r="N529" s="28" t="str">
        <f>IF(Tabla1[[#This Row],[EN ALMACEN
SI/NO]]="SI",Tabla1[[#This Row],[IMPORTE]],"0,00")</f>
        <v>0,00</v>
      </c>
    </row>
    <row r="530" spans="1:14" ht="15" customHeight="1" x14ac:dyDescent="0.25">
      <c r="A530" t="s">
        <v>134</v>
      </c>
      <c r="B530" t="s">
        <v>2080</v>
      </c>
      <c r="C530" t="s">
        <v>2081</v>
      </c>
      <c r="D530" t="s">
        <v>1112</v>
      </c>
      <c r="F530" t="s">
        <v>1050</v>
      </c>
      <c r="G530" t="s">
        <v>1974</v>
      </c>
      <c r="H530" s="17">
        <v>106.54</v>
      </c>
      <c r="I530">
        <v>2</v>
      </c>
      <c r="J530" s="15">
        <f t="shared" si="8"/>
        <v>213.08</v>
      </c>
      <c r="K530" s="10"/>
      <c r="L530" s="10">
        <f>+Tabla1[[#This Row],[UNIDADES]]*K530</f>
        <v>0</v>
      </c>
      <c r="M530" s="25"/>
      <c r="N530" s="28" t="str">
        <f>IF(Tabla1[[#This Row],[EN ALMACEN
SI/NO]]="SI",Tabla1[[#This Row],[IMPORTE]],"0,00")</f>
        <v>0,00</v>
      </c>
    </row>
    <row r="531" spans="1:14" ht="15" customHeight="1" x14ac:dyDescent="0.25">
      <c r="A531" t="s">
        <v>390</v>
      </c>
      <c r="B531" t="s">
        <v>2082</v>
      </c>
      <c r="C531" t="s">
        <v>2083</v>
      </c>
      <c r="D531" t="s">
        <v>2084</v>
      </c>
      <c r="F531" t="s">
        <v>1064</v>
      </c>
      <c r="G531" t="s">
        <v>2085</v>
      </c>
      <c r="H531" s="17">
        <v>8.44</v>
      </c>
      <c r="I531">
        <v>53</v>
      </c>
      <c r="J531" s="15">
        <f t="shared" si="8"/>
        <v>447.32</v>
      </c>
      <c r="K531" s="10"/>
      <c r="L531" s="10">
        <f>+Tabla1[[#This Row],[UNIDADES]]*K531</f>
        <v>0</v>
      </c>
      <c r="M531" s="25"/>
      <c r="N531" s="28" t="str">
        <f>IF(Tabla1[[#This Row],[EN ALMACEN
SI/NO]]="SI",Tabla1[[#This Row],[IMPORTE]],"0,00")</f>
        <v>0,00</v>
      </c>
    </row>
    <row r="532" spans="1:14" ht="15" customHeight="1" x14ac:dyDescent="0.25">
      <c r="A532" t="s">
        <v>610</v>
      </c>
      <c r="B532" t="s">
        <v>2086</v>
      </c>
      <c r="C532" t="s">
        <v>2087</v>
      </c>
      <c r="D532" t="s">
        <v>2088</v>
      </c>
      <c r="F532" t="s">
        <v>1064</v>
      </c>
      <c r="G532" t="s">
        <v>2085</v>
      </c>
      <c r="H532" s="17">
        <v>7.5</v>
      </c>
      <c r="I532">
        <v>16</v>
      </c>
      <c r="J532" s="15">
        <f t="shared" si="8"/>
        <v>120</v>
      </c>
      <c r="K532" s="10"/>
      <c r="L532" s="10">
        <f>+Tabla1[[#This Row],[UNIDADES]]*K532</f>
        <v>0</v>
      </c>
      <c r="M532" s="25"/>
      <c r="N532" s="28" t="str">
        <f>IF(Tabla1[[#This Row],[EN ALMACEN
SI/NO]]="SI",Tabla1[[#This Row],[IMPORTE]],"0,00")</f>
        <v>0,00</v>
      </c>
    </row>
    <row r="533" spans="1:14" ht="15" customHeight="1" x14ac:dyDescent="0.25">
      <c r="A533" t="s">
        <v>391</v>
      </c>
      <c r="B533" t="s">
        <v>2089</v>
      </c>
      <c r="C533" t="s">
        <v>2087</v>
      </c>
      <c r="D533" t="s">
        <v>2084</v>
      </c>
      <c r="F533" t="s">
        <v>1064</v>
      </c>
      <c r="G533" t="s">
        <v>2085</v>
      </c>
      <c r="H533" s="17">
        <v>8.44</v>
      </c>
      <c r="I533">
        <v>36</v>
      </c>
      <c r="J533" s="15">
        <f t="shared" si="8"/>
        <v>303.83999999999997</v>
      </c>
      <c r="K533" s="10"/>
      <c r="L533" s="10">
        <f>+Tabla1[[#This Row],[UNIDADES]]*K533</f>
        <v>0</v>
      </c>
      <c r="M533" s="25"/>
      <c r="N533" s="28" t="str">
        <f>IF(Tabla1[[#This Row],[EN ALMACEN
SI/NO]]="SI",Tabla1[[#This Row],[IMPORTE]],"0,00")</f>
        <v>0,00</v>
      </c>
    </row>
    <row r="534" spans="1:14" ht="15" customHeight="1" x14ac:dyDescent="0.25">
      <c r="A534" t="s">
        <v>719</v>
      </c>
      <c r="B534" t="s">
        <v>2090</v>
      </c>
      <c r="C534" t="s">
        <v>2091</v>
      </c>
      <c r="D534" t="s">
        <v>2084</v>
      </c>
      <c r="F534" t="s">
        <v>1064</v>
      </c>
      <c r="G534" t="s">
        <v>2085</v>
      </c>
      <c r="H534" s="17">
        <v>8.44</v>
      </c>
      <c r="I534">
        <v>13</v>
      </c>
      <c r="J534" s="15">
        <f t="shared" si="8"/>
        <v>109.72</v>
      </c>
      <c r="K534" s="10"/>
      <c r="L534" s="10">
        <f>+Tabla1[[#This Row],[UNIDADES]]*K534</f>
        <v>0</v>
      </c>
      <c r="M534" s="25"/>
      <c r="N534" s="28" t="str">
        <f>IF(Tabla1[[#This Row],[EN ALMACEN
SI/NO]]="SI",Tabla1[[#This Row],[IMPORTE]],"0,00")</f>
        <v>0,00</v>
      </c>
    </row>
    <row r="535" spans="1:14" ht="15" customHeight="1" x14ac:dyDescent="0.25">
      <c r="A535" t="s">
        <v>392</v>
      </c>
      <c r="B535" t="s">
        <v>2092</v>
      </c>
      <c r="C535" t="s">
        <v>2093</v>
      </c>
      <c r="D535" t="s">
        <v>2084</v>
      </c>
      <c r="F535" t="s">
        <v>1064</v>
      </c>
      <c r="G535" t="s">
        <v>2085</v>
      </c>
      <c r="H535" s="17">
        <v>8.44</v>
      </c>
      <c r="I535">
        <v>8</v>
      </c>
      <c r="J535" s="15">
        <f t="shared" si="8"/>
        <v>67.52</v>
      </c>
      <c r="K535" s="10"/>
      <c r="L535" s="10">
        <f>+Tabla1[[#This Row],[UNIDADES]]*K535</f>
        <v>0</v>
      </c>
      <c r="M535" s="25"/>
      <c r="N535" s="28" t="str">
        <f>IF(Tabla1[[#This Row],[EN ALMACEN
SI/NO]]="SI",Tabla1[[#This Row],[IMPORTE]],"0,00")</f>
        <v>0,00</v>
      </c>
    </row>
    <row r="536" spans="1:14" ht="15" customHeight="1" x14ac:dyDescent="0.25">
      <c r="A536" t="s">
        <v>720</v>
      </c>
      <c r="B536" t="s">
        <v>2094</v>
      </c>
      <c r="C536" t="s">
        <v>2095</v>
      </c>
      <c r="D536" t="s">
        <v>2084</v>
      </c>
      <c r="F536" t="s">
        <v>1064</v>
      </c>
      <c r="G536" t="s">
        <v>2085</v>
      </c>
      <c r="H536" s="17">
        <v>8.44</v>
      </c>
      <c r="I536">
        <v>16</v>
      </c>
      <c r="J536" s="15">
        <f t="shared" si="8"/>
        <v>135.04</v>
      </c>
      <c r="K536" s="10"/>
      <c r="L536" s="10">
        <f>+Tabla1[[#This Row],[UNIDADES]]*K536</f>
        <v>0</v>
      </c>
      <c r="M536" s="25"/>
      <c r="N536" s="28" t="str">
        <f>IF(Tabla1[[#This Row],[EN ALMACEN
SI/NO]]="SI",Tabla1[[#This Row],[IMPORTE]],"0,00")</f>
        <v>0,00</v>
      </c>
    </row>
    <row r="537" spans="1:14" ht="15" customHeight="1" x14ac:dyDescent="0.25">
      <c r="A537" t="s">
        <v>393</v>
      </c>
      <c r="B537" t="s">
        <v>2096</v>
      </c>
      <c r="C537" t="s">
        <v>2097</v>
      </c>
      <c r="D537" t="s">
        <v>2084</v>
      </c>
      <c r="F537" t="s">
        <v>1064</v>
      </c>
      <c r="G537" t="s">
        <v>2085</v>
      </c>
      <c r="H537" s="17">
        <v>8.44</v>
      </c>
      <c r="I537">
        <v>8</v>
      </c>
      <c r="J537" s="15">
        <f t="shared" si="8"/>
        <v>67.52</v>
      </c>
      <c r="K537" s="10"/>
      <c r="L537" s="10">
        <f>+Tabla1[[#This Row],[UNIDADES]]*K537</f>
        <v>0</v>
      </c>
      <c r="M537" s="25"/>
      <c r="N537" s="28" t="str">
        <f>IF(Tabla1[[#This Row],[EN ALMACEN
SI/NO]]="SI",Tabla1[[#This Row],[IMPORTE]],"0,00")</f>
        <v>0,00</v>
      </c>
    </row>
    <row r="538" spans="1:14" ht="15" customHeight="1" x14ac:dyDescent="0.25">
      <c r="A538" t="s">
        <v>702</v>
      </c>
      <c r="B538" t="s">
        <v>2098</v>
      </c>
      <c r="C538" t="s">
        <v>2099</v>
      </c>
      <c r="D538" t="s">
        <v>1265</v>
      </c>
      <c r="F538" t="s">
        <v>1055</v>
      </c>
      <c r="G538" t="s">
        <v>1055</v>
      </c>
      <c r="H538" s="17">
        <v>28.89</v>
      </c>
      <c r="I538">
        <v>3</v>
      </c>
      <c r="J538" s="15">
        <f t="shared" si="8"/>
        <v>86.67</v>
      </c>
      <c r="K538" s="10"/>
      <c r="L538" s="10">
        <f>+Tabla1[[#This Row],[UNIDADES]]*K538</f>
        <v>0</v>
      </c>
      <c r="M538" s="25"/>
      <c r="N538" s="28" t="str">
        <f>IF(Tabla1[[#This Row],[EN ALMACEN
SI/NO]]="SI",Tabla1[[#This Row],[IMPORTE]],"0,00")</f>
        <v>0,00</v>
      </c>
    </row>
    <row r="539" spans="1:14" ht="15" customHeight="1" x14ac:dyDescent="0.25">
      <c r="A539" t="s">
        <v>778</v>
      </c>
      <c r="B539" t="s">
        <v>2100</v>
      </c>
      <c r="C539" t="s">
        <v>2101</v>
      </c>
      <c r="D539" t="s">
        <v>1089</v>
      </c>
      <c r="F539" t="s">
        <v>1076</v>
      </c>
      <c r="G539" t="s">
        <v>1084</v>
      </c>
      <c r="H539" s="17">
        <v>66.7</v>
      </c>
      <c r="I539">
        <v>1</v>
      </c>
      <c r="J539" s="15">
        <f t="shared" si="8"/>
        <v>66.7</v>
      </c>
      <c r="K539" s="10"/>
      <c r="L539" s="10">
        <f>+Tabla1[[#This Row],[UNIDADES]]*K539</f>
        <v>0</v>
      </c>
      <c r="M539" s="25"/>
      <c r="N539" s="28" t="str">
        <f>IF(Tabla1[[#This Row],[EN ALMACEN
SI/NO]]="SI",Tabla1[[#This Row],[IMPORTE]],"0,00")</f>
        <v>0,00</v>
      </c>
    </row>
    <row r="540" spans="1:14" ht="15" customHeight="1" x14ac:dyDescent="0.25">
      <c r="A540" t="s">
        <v>711</v>
      </c>
      <c r="B540" t="s">
        <v>2102</v>
      </c>
      <c r="C540" t="s">
        <v>2103</v>
      </c>
      <c r="D540" t="s">
        <v>1750</v>
      </c>
      <c r="F540" t="s">
        <v>2061</v>
      </c>
      <c r="G540" t="s">
        <v>2104</v>
      </c>
      <c r="H540" s="17">
        <v>6.7</v>
      </c>
      <c r="I540">
        <v>490</v>
      </c>
      <c r="J540" s="15">
        <f t="shared" si="8"/>
        <v>3283</v>
      </c>
      <c r="K540" s="10"/>
      <c r="L540" s="10">
        <f>+Tabla1[[#This Row],[UNIDADES]]*K540</f>
        <v>0</v>
      </c>
      <c r="M540" s="25"/>
      <c r="N540" s="28" t="str">
        <f>IF(Tabla1[[#This Row],[EN ALMACEN
SI/NO]]="SI",Tabla1[[#This Row],[IMPORTE]],"0,00")</f>
        <v>0,00</v>
      </c>
    </row>
    <row r="541" spans="1:14" ht="15" customHeight="1" x14ac:dyDescent="0.25">
      <c r="A541" t="s">
        <v>964</v>
      </c>
      <c r="B541" t="s">
        <v>2105</v>
      </c>
      <c r="C541" t="s">
        <v>2106</v>
      </c>
      <c r="D541" t="s">
        <v>1108</v>
      </c>
      <c r="F541" t="s">
        <v>1050</v>
      </c>
      <c r="G541" t="s">
        <v>2107</v>
      </c>
      <c r="H541" s="17">
        <v>180</v>
      </c>
      <c r="I541">
        <v>10</v>
      </c>
      <c r="J541" s="15">
        <f t="shared" si="8"/>
        <v>1800</v>
      </c>
      <c r="K541" s="10"/>
      <c r="L541" s="10">
        <f>+Tabla1[[#This Row],[UNIDADES]]*K541</f>
        <v>0</v>
      </c>
      <c r="M541" s="25"/>
      <c r="N541" s="28" t="str">
        <f>IF(Tabla1[[#This Row],[EN ALMACEN
SI/NO]]="SI",Tabla1[[#This Row],[IMPORTE]],"0,00")</f>
        <v>0,00</v>
      </c>
    </row>
    <row r="542" spans="1:14" ht="15" customHeight="1" x14ac:dyDescent="0.25">
      <c r="A542" t="s">
        <v>664</v>
      </c>
      <c r="B542" t="s">
        <v>2108</v>
      </c>
      <c r="C542" t="s">
        <v>2109</v>
      </c>
      <c r="D542" t="s">
        <v>2110</v>
      </c>
      <c r="F542" t="s">
        <v>1064</v>
      </c>
      <c r="G542" t="s">
        <v>1290</v>
      </c>
      <c r="H542" s="17">
        <v>3</v>
      </c>
      <c r="I542">
        <v>20</v>
      </c>
      <c r="J542" s="15">
        <f t="shared" si="8"/>
        <v>60</v>
      </c>
      <c r="K542" s="10"/>
      <c r="L542" s="10">
        <f>+Tabla1[[#This Row],[UNIDADES]]*K542</f>
        <v>0</v>
      </c>
      <c r="M542" s="25"/>
      <c r="N542" s="28" t="str">
        <f>IF(Tabla1[[#This Row],[EN ALMACEN
SI/NO]]="SI",Tabla1[[#This Row],[IMPORTE]],"0,00")</f>
        <v>0,00</v>
      </c>
    </row>
    <row r="543" spans="1:14" ht="15" customHeight="1" x14ac:dyDescent="0.25">
      <c r="A543" t="s">
        <v>828</v>
      </c>
      <c r="B543" t="s">
        <v>2111</v>
      </c>
      <c r="C543" t="s">
        <v>2112</v>
      </c>
      <c r="D543" t="s">
        <v>2113</v>
      </c>
      <c r="F543" t="s">
        <v>1064</v>
      </c>
      <c r="G543" t="s">
        <v>1065</v>
      </c>
      <c r="H543" s="17">
        <v>12.06</v>
      </c>
      <c r="I543">
        <v>3</v>
      </c>
      <c r="J543" s="15">
        <f t="shared" si="8"/>
        <v>36.18</v>
      </c>
      <c r="K543" s="10"/>
      <c r="L543" s="10">
        <f>+Tabla1[[#This Row],[UNIDADES]]*K543</f>
        <v>0</v>
      </c>
      <c r="M543" s="25"/>
      <c r="N543" s="28" t="str">
        <f>IF(Tabla1[[#This Row],[EN ALMACEN
SI/NO]]="SI",Tabla1[[#This Row],[IMPORTE]],"0,00")</f>
        <v>0,00</v>
      </c>
    </row>
    <row r="544" spans="1:14" ht="15" customHeight="1" x14ac:dyDescent="0.25">
      <c r="A544" t="s">
        <v>706</v>
      </c>
      <c r="B544" t="s">
        <v>2114</v>
      </c>
      <c r="C544" t="s">
        <v>2115</v>
      </c>
      <c r="D544" t="s">
        <v>2116</v>
      </c>
      <c r="F544" t="s">
        <v>2117</v>
      </c>
      <c r="G544" t="s">
        <v>1055</v>
      </c>
      <c r="H544" s="17">
        <v>0.23</v>
      </c>
      <c r="I544">
        <v>1360</v>
      </c>
      <c r="J544" s="15">
        <f t="shared" si="8"/>
        <v>312.8</v>
      </c>
      <c r="K544" s="10"/>
      <c r="L544" s="10">
        <f>+Tabla1[[#This Row],[UNIDADES]]*K544</f>
        <v>0</v>
      </c>
      <c r="M544" s="25"/>
      <c r="N544" s="28" t="str">
        <f>IF(Tabla1[[#This Row],[EN ALMACEN
SI/NO]]="SI",Tabla1[[#This Row],[IMPORTE]],"0,00")</f>
        <v>0,00</v>
      </c>
    </row>
    <row r="545" spans="1:14" ht="15" customHeight="1" x14ac:dyDescent="0.25">
      <c r="A545" t="s">
        <v>901</v>
      </c>
      <c r="B545" t="s">
        <v>2118</v>
      </c>
      <c r="C545" t="s">
        <v>2119</v>
      </c>
      <c r="D545" t="s">
        <v>1080</v>
      </c>
      <c r="F545" t="s">
        <v>1055</v>
      </c>
      <c r="G545" t="s">
        <v>1077</v>
      </c>
      <c r="H545" s="17">
        <v>175.77</v>
      </c>
      <c r="I545">
        <v>3</v>
      </c>
      <c r="J545" s="15">
        <f t="shared" si="8"/>
        <v>527.31000000000006</v>
      </c>
      <c r="K545" s="10"/>
      <c r="L545" s="10">
        <f>+Tabla1[[#This Row],[UNIDADES]]*K545</f>
        <v>0</v>
      </c>
      <c r="M545" s="25"/>
      <c r="N545" s="28" t="str">
        <f>IF(Tabla1[[#This Row],[EN ALMACEN
SI/NO]]="SI",Tabla1[[#This Row],[IMPORTE]],"0,00")</f>
        <v>0,00</v>
      </c>
    </row>
    <row r="546" spans="1:14" ht="15" customHeight="1" x14ac:dyDescent="0.25">
      <c r="A546" t="s">
        <v>466</v>
      </c>
      <c r="B546" t="s">
        <v>2120</v>
      </c>
      <c r="C546" t="s">
        <v>2121</v>
      </c>
      <c r="D546" t="s">
        <v>1826</v>
      </c>
      <c r="F546" t="s">
        <v>2122</v>
      </c>
      <c r="G546" t="s">
        <v>1109</v>
      </c>
      <c r="H546" s="17">
        <v>7.54</v>
      </c>
      <c r="I546">
        <v>14</v>
      </c>
      <c r="J546" s="15">
        <f t="shared" si="8"/>
        <v>105.56</v>
      </c>
      <c r="K546" s="10"/>
      <c r="L546" s="10">
        <f>+Tabla1[[#This Row],[UNIDADES]]*K546</f>
        <v>0</v>
      </c>
      <c r="M546" s="25"/>
      <c r="N546" s="28" t="str">
        <f>IF(Tabla1[[#This Row],[EN ALMACEN
SI/NO]]="SI",Tabla1[[#This Row],[IMPORTE]],"0,00")</f>
        <v>0,00</v>
      </c>
    </row>
    <row r="547" spans="1:14" ht="15" customHeight="1" x14ac:dyDescent="0.25">
      <c r="A547" t="s">
        <v>467</v>
      </c>
      <c r="B547" t="s">
        <v>2123</v>
      </c>
      <c r="C547" t="s">
        <v>2124</v>
      </c>
      <c r="D547" t="s">
        <v>1826</v>
      </c>
      <c r="F547" t="s">
        <v>2122</v>
      </c>
      <c r="G547" t="s">
        <v>1109</v>
      </c>
      <c r="H547" s="17">
        <v>16.5</v>
      </c>
      <c r="I547">
        <v>9</v>
      </c>
      <c r="J547" s="15">
        <f t="shared" si="8"/>
        <v>148.5</v>
      </c>
      <c r="K547" s="10"/>
      <c r="L547" s="10">
        <f>+Tabla1[[#This Row],[UNIDADES]]*K547</f>
        <v>0</v>
      </c>
      <c r="M547" s="25"/>
      <c r="N547" s="28" t="str">
        <f>IF(Tabla1[[#This Row],[EN ALMACEN
SI/NO]]="SI",Tabla1[[#This Row],[IMPORTE]],"0,00")</f>
        <v>0,00</v>
      </c>
    </row>
    <row r="548" spans="1:14" ht="15" customHeight="1" x14ac:dyDescent="0.25">
      <c r="A548" t="s">
        <v>468</v>
      </c>
      <c r="B548" t="s">
        <v>2125</v>
      </c>
      <c r="C548" t="s">
        <v>2126</v>
      </c>
      <c r="D548" t="s">
        <v>1826</v>
      </c>
      <c r="F548" t="s">
        <v>2122</v>
      </c>
      <c r="G548" t="s">
        <v>1109</v>
      </c>
      <c r="H548" s="17">
        <v>13.76</v>
      </c>
      <c r="I548">
        <v>7</v>
      </c>
      <c r="J548" s="15">
        <f t="shared" si="8"/>
        <v>96.32</v>
      </c>
      <c r="K548" s="10"/>
      <c r="L548" s="10">
        <f>+Tabla1[[#This Row],[UNIDADES]]*K548</f>
        <v>0</v>
      </c>
      <c r="M548" s="25"/>
      <c r="N548" s="28" t="str">
        <f>IF(Tabla1[[#This Row],[EN ALMACEN
SI/NO]]="SI",Tabla1[[#This Row],[IMPORTE]],"0,00")</f>
        <v>0,00</v>
      </c>
    </row>
    <row r="549" spans="1:14" ht="15" customHeight="1" x14ac:dyDescent="0.25">
      <c r="A549" t="s">
        <v>825</v>
      </c>
      <c r="B549" t="s">
        <v>2127</v>
      </c>
      <c r="C549" t="s">
        <v>2128</v>
      </c>
      <c r="D549" t="s">
        <v>1826</v>
      </c>
      <c r="F549" t="s">
        <v>2122</v>
      </c>
      <c r="G549" t="s">
        <v>1109</v>
      </c>
      <c r="H549" s="17">
        <v>4.2699999999999996</v>
      </c>
      <c r="I549">
        <v>3</v>
      </c>
      <c r="J549" s="15">
        <f t="shared" si="8"/>
        <v>12.809999999999999</v>
      </c>
      <c r="K549" s="10"/>
      <c r="L549" s="10">
        <f>+Tabla1[[#This Row],[UNIDADES]]*K549</f>
        <v>0</v>
      </c>
      <c r="M549" s="25"/>
      <c r="N549" s="28" t="str">
        <f>IF(Tabla1[[#This Row],[EN ALMACEN
SI/NO]]="SI",Tabla1[[#This Row],[IMPORTE]],"0,00")</f>
        <v>0,00</v>
      </c>
    </row>
    <row r="550" spans="1:14" ht="15" customHeight="1" x14ac:dyDescent="0.25">
      <c r="A550" t="s">
        <v>470</v>
      </c>
      <c r="B550" t="s">
        <v>2129</v>
      </c>
      <c r="C550" t="s">
        <v>2130</v>
      </c>
      <c r="D550" t="s">
        <v>1826</v>
      </c>
      <c r="F550" t="s">
        <v>2122</v>
      </c>
      <c r="G550" t="s">
        <v>1109</v>
      </c>
      <c r="H550" s="17">
        <v>4.46</v>
      </c>
      <c r="I550">
        <v>1</v>
      </c>
      <c r="J550" s="15">
        <f t="shared" si="8"/>
        <v>4.46</v>
      </c>
      <c r="K550" s="10"/>
      <c r="L550" s="10">
        <f>+Tabla1[[#This Row],[UNIDADES]]*K550</f>
        <v>0</v>
      </c>
      <c r="M550" s="25"/>
      <c r="N550" s="28" t="str">
        <f>IF(Tabla1[[#This Row],[EN ALMACEN
SI/NO]]="SI",Tabla1[[#This Row],[IMPORTE]],"0,00")</f>
        <v>0,00</v>
      </c>
    </row>
    <row r="551" spans="1:14" ht="15" customHeight="1" x14ac:dyDescent="0.25">
      <c r="A551" t="s">
        <v>471</v>
      </c>
      <c r="B551" t="s">
        <v>2131</v>
      </c>
      <c r="C551" t="s">
        <v>2132</v>
      </c>
      <c r="D551" t="s">
        <v>1826</v>
      </c>
      <c r="F551" t="s">
        <v>2122</v>
      </c>
      <c r="G551" t="s">
        <v>1109</v>
      </c>
      <c r="H551" s="17">
        <v>16.5</v>
      </c>
      <c r="I551">
        <v>6</v>
      </c>
      <c r="J551" s="15">
        <f t="shared" si="8"/>
        <v>99</v>
      </c>
      <c r="K551" s="10"/>
      <c r="L551" s="10">
        <f>+Tabla1[[#This Row],[UNIDADES]]*K551</f>
        <v>0</v>
      </c>
      <c r="M551" s="25"/>
      <c r="N551" s="28" t="str">
        <f>IF(Tabla1[[#This Row],[EN ALMACEN
SI/NO]]="SI",Tabla1[[#This Row],[IMPORTE]],"0,00")</f>
        <v>0,00</v>
      </c>
    </row>
    <row r="552" spans="1:14" ht="15" customHeight="1" x14ac:dyDescent="0.25">
      <c r="A552" t="s">
        <v>469</v>
      </c>
      <c r="B552" t="s">
        <v>2133</v>
      </c>
      <c r="C552" t="s">
        <v>2134</v>
      </c>
      <c r="D552" t="s">
        <v>1826</v>
      </c>
      <c r="F552" t="s">
        <v>2122</v>
      </c>
      <c r="G552" t="s">
        <v>1109</v>
      </c>
      <c r="H552" s="17">
        <v>8.44</v>
      </c>
      <c r="I552">
        <v>1</v>
      </c>
      <c r="J552" s="15">
        <f t="shared" si="8"/>
        <v>8.44</v>
      </c>
      <c r="K552" s="10"/>
      <c r="L552" s="10">
        <f>+Tabla1[[#This Row],[UNIDADES]]*K552</f>
        <v>0</v>
      </c>
      <c r="M552" s="25"/>
      <c r="N552" s="28" t="str">
        <f>IF(Tabla1[[#This Row],[EN ALMACEN
SI/NO]]="SI",Tabla1[[#This Row],[IMPORTE]],"0,00")</f>
        <v>0,00</v>
      </c>
    </row>
    <row r="553" spans="1:14" ht="15" customHeight="1" x14ac:dyDescent="0.25">
      <c r="A553" t="s">
        <v>926</v>
      </c>
      <c r="B553" t="s">
        <v>2135</v>
      </c>
      <c r="C553" t="s">
        <v>2136</v>
      </c>
      <c r="D553" t="s">
        <v>1068</v>
      </c>
      <c r="F553" t="s">
        <v>1069</v>
      </c>
      <c r="G553" t="s">
        <v>1070</v>
      </c>
      <c r="H553" s="17">
        <v>10.25</v>
      </c>
      <c r="I553">
        <v>53</v>
      </c>
      <c r="J553" s="15">
        <f t="shared" si="8"/>
        <v>543.25</v>
      </c>
      <c r="K553" s="10"/>
      <c r="L553" s="10">
        <f>+Tabla1[[#This Row],[UNIDADES]]*K553</f>
        <v>0</v>
      </c>
      <c r="M553" s="25"/>
      <c r="N553" s="28" t="str">
        <f>IF(Tabla1[[#This Row],[EN ALMACEN
SI/NO]]="SI",Tabla1[[#This Row],[IMPORTE]],"0,00")</f>
        <v>0,00</v>
      </c>
    </row>
    <row r="554" spans="1:14" ht="15" customHeight="1" x14ac:dyDescent="0.25">
      <c r="A554" t="s">
        <v>953</v>
      </c>
      <c r="B554" t="s">
        <v>2137</v>
      </c>
      <c r="C554" t="s">
        <v>2138</v>
      </c>
      <c r="D554" t="s">
        <v>1068</v>
      </c>
      <c r="F554" t="s">
        <v>1069</v>
      </c>
      <c r="G554" t="s">
        <v>1070</v>
      </c>
      <c r="H554" s="17">
        <v>2.92</v>
      </c>
      <c r="I554">
        <v>33</v>
      </c>
      <c r="J554" s="15">
        <f t="shared" si="8"/>
        <v>96.36</v>
      </c>
      <c r="K554" s="10"/>
      <c r="L554" s="10">
        <f>+Tabla1[[#This Row],[UNIDADES]]*K554</f>
        <v>0</v>
      </c>
      <c r="M554" s="25"/>
      <c r="N554" s="28" t="str">
        <f>IF(Tabla1[[#This Row],[EN ALMACEN
SI/NO]]="SI",Tabla1[[#This Row],[IMPORTE]],"0,00")</f>
        <v>0,00</v>
      </c>
    </row>
    <row r="555" spans="1:14" ht="15" customHeight="1" x14ac:dyDescent="0.25">
      <c r="A555" t="s">
        <v>650</v>
      </c>
      <c r="B555" t="s">
        <v>2139</v>
      </c>
      <c r="C555" t="s">
        <v>2140</v>
      </c>
      <c r="D555" t="s">
        <v>985</v>
      </c>
      <c r="F555" t="s">
        <v>1499</v>
      </c>
      <c r="G555" t="s">
        <v>1696</v>
      </c>
      <c r="H555" s="17">
        <v>0.6</v>
      </c>
      <c r="I555">
        <v>48</v>
      </c>
      <c r="J555" s="15">
        <f t="shared" si="8"/>
        <v>28.799999999999997</v>
      </c>
      <c r="K555" s="10"/>
      <c r="L555" s="10">
        <f>+Tabla1[[#This Row],[UNIDADES]]*K555</f>
        <v>0</v>
      </c>
      <c r="M555" s="25"/>
      <c r="N555" s="28" t="str">
        <f>IF(Tabla1[[#This Row],[EN ALMACEN
SI/NO]]="SI",Tabla1[[#This Row],[IMPORTE]],"0,00")</f>
        <v>0,00</v>
      </c>
    </row>
    <row r="556" spans="1:14" ht="15" customHeight="1" x14ac:dyDescent="0.25">
      <c r="A556" t="s">
        <v>861</v>
      </c>
      <c r="B556" t="s">
        <v>2141</v>
      </c>
      <c r="C556" t="s">
        <v>2142</v>
      </c>
      <c r="D556" t="s">
        <v>985</v>
      </c>
      <c r="F556" t="s">
        <v>1499</v>
      </c>
      <c r="G556" t="s">
        <v>1696</v>
      </c>
      <c r="H556" s="17">
        <v>2.52</v>
      </c>
      <c r="I556">
        <v>2</v>
      </c>
      <c r="J556" s="15">
        <f t="shared" si="8"/>
        <v>5.04</v>
      </c>
      <c r="K556" s="10"/>
      <c r="L556" s="10">
        <f>+Tabla1[[#This Row],[UNIDADES]]*K556</f>
        <v>0</v>
      </c>
      <c r="M556" s="25"/>
      <c r="N556" s="28" t="str">
        <f>IF(Tabla1[[#This Row],[EN ALMACEN
SI/NO]]="SI",Tabla1[[#This Row],[IMPORTE]],"0,00")</f>
        <v>0,00</v>
      </c>
    </row>
    <row r="557" spans="1:14" ht="15" customHeight="1" x14ac:dyDescent="0.25">
      <c r="A557" t="s">
        <v>651</v>
      </c>
      <c r="B557" t="s">
        <v>2143</v>
      </c>
      <c r="C557" t="s">
        <v>2144</v>
      </c>
      <c r="D557" t="s">
        <v>985</v>
      </c>
      <c r="F557" t="s">
        <v>1499</v>
      </c>
      <c r="G557" t="s">
        <v>1696</v>
      </c>
      <c r="H557" s="17">
        <v>1.1399999999999999</v>
      </c>
      <c r="I557">
        <v>21</v>
      </c>
      <c r="J557" s="15">
        <f t="shared" si="8"/>
        <v>23.939999999999998</v>
      </c>
      <c r="K557" s="10"/>
      <c r="L557" s="10">
        <f>+Tabla1[[#This Row],[UNIDADES]]*K557</f>
        <v>0</v>
      </c>
      <c r="M557" s="25"/>
      <c r="N557" s="28" t="str">
        <f>IF(Tabla1[[#This Row],[EN ALMACEN
SI/NO]]="SI",Tabla1[[#This Row],[IMPORTE]],"0,00")</f>
        <v>0,00</v>
      </c>
    </row>
    <row r="558" spans="1:14" ht="15" customHeight="1" x14ac:dyDescent="0.25">
      <c r="A558" t="s">
        <v>652</v>
      </c>
      <c r="B558" t="s">
        <v>2145</v>
      </c>
      <c r="C558" t="s">
        <v>2146</v>
      </c>
      <c r="D558" t="s">
        <v>985</v>
      </c>
      <c r="F558" t="s">
        <v>1499</v>
      </c>
      <c r="G558" t="s">
        <v>1696</v>
      </c>
      <c r="H558" s="17">
        <v>0.41</v>
      </c>
      <c r="I558">
        <v>72</v>
      </c>
      <c r="J558" s="15">
        <f t="shared" si="8"/>
        <v>29.52</v>
      </c>
      <c r="K558" s="10"/>
      <c r="L558" s="10">
        <f>+Tabla1[[#This Row],[UNIDADES]]*K558</f>
        <v>0</v>
      </c>
      <c r="M558" s="25"/>
      <c r="N558" s="28" t="str">
        <f>IF(Tabla1[[#This Row],[EN ALMACEN
SI/NO]]="SI",Tabla1[[#This Row],[IMPORTE]],"0,00")</f>
        <v>0,00</v>
      </c>
    </row>
    <row r="559" spans="1:14" ht="15" customHeight="1" x14ac:dyDescent="0.25">
      <c r="A559" t="s">
        <v>653</v>
      </c>
      <c r="B559" t="s">
        <v>2147</v>
      </c>
      <c r="C559" t="s">
        <v>2148</v>
      </c>
      <c r="D559" t="s">
        <v>985</v>
      </c>
      <c r="F559" t="s">
        <v>1499</v>
      </c>
      <c r="G559" t="s">
        <v>1696</v>
      </c>
      <c r="H559" s="17">
        <v>0.68</v>
      </c>
      <c r="I559">
        <v>44</v>
      </c>
      <c r="J559" s="15">
        <f t="shared" si="8"/>
        <v>29.92</v>
      </c>
      <c r="K559" s="10"/>
      <c r="L559" s="10">
        <f>+Tabla1[[#This Row],[UNIDADES]]*K559</f>
        <v>0</v>
      </c>
      <c r="M559" s="25"/>
      <c r="N559" s="28" t="str">
        <f>IF(Tabla1[[#This Row],[EN ALMACEN
SI/NO]]="SI",Tabla1[[#This Row],[IMPORTE]],"0,00")</f>
        <v>0,00</v>
      </c>
    </row>
    <row r="560" spans="1:14" ht="15" customHeight="1" x14ac:dyDescent="0.25">
      <c r="A560" t="s">
        <v>55</v>
      </c>
      <c r="B560" t="s">
        <v>2149</v>
      </c>
      <c r="C560" t="s">
        <v>2150</v>
      </c>
      <c r="D560" t="s">
        <v>985</v>
      </c>
      <c r="F560" t="s">
        <v>986</v>
      </c>
      <c r="G560" t="s">
        <v>1696</v>
      </c>
      <c r="H560" s="17">
        <v>7.23</v>
      </c>
      <c r="I560">
        <v>4</v>
      </c>
      <c r="J560" s="15">
        <f t="shared" si="8"/>
        <v>28.92</v>
      </c>
      <c r="K560" s="10"/>
      <c r="L560" s="10">
        <f>+Tabla1[[#This Row],[UNIDADES]]*K560</f>
        <v>0</v>
      </c>
      <c r="M560" s="25"/>
      <c r="N560" s="28" t="str">
        <f>IF(Tabla1[[#This Row],[EN ALMACEN
SI/NO]]="SI",Tabla1[[#This Row],[IMPORTE]],"0,00")</f>
        <v>0,00</v>
      </c>
    </row>
    <row r="561" spans="1:14" ht="15" customHeight="1" x14ac:dyDescent="0.25">
      <c r="A561" t="s">
        <v>54</v>
      </c>
      <c r="B561" t="s">
        <v>2151</v>
      </c>
      <c r="C561" t="s">
        <v>2152</v>
      </c>
      <c r="D561" t="s">
        <v>985</v>
      </c>
      <c r="F561" t="s">
        <v>986</v>
      </c>
      <c r="G561" t="s">
        <v>1696</v>
      </c>
      <c r="H561" s="17">
        <v>4.95</v>
      </c>
      <c r="I561">
        <v>2</v>
      </c>
      <c r="J561" s="15">
        <f t="shared" si="8"/>
        <v>9.9</v>
      </c>
      <c r="K561" s="10"/>
      <c r="L561" s="10">
        <f>+Tabla1[[#This Row],[UNIDADES]]*K561</f>
        <v>0</v>
      </c>
      <c r="M561" s="25"/>
      <c r="N561" s="28" t="str">
        <f>IF(Tabla1[[#This Row],[EN ALMACEN
SI/NO]]="SI",Tabla1[[#This Row],[IMPORTE]],"0,00")</f>
        <v>0,00</v>
      </c>
    </row>
    <row r="562" spans="1:14" ht="15" customHeight="1" x14ac:dyDescent="0.25">
      <c r="A562" t="s">
        <v>364</v>
      </c>
      <c r="B562" t="s">
        <v>2153</v>
      </c>
      <c r="C562" t="s">
        <v>2154</v>
      </c>
      <c r="D562" t="s">
        <v>1747</v>
      </c>
      <c r="F562" t="s">
        <v>986</v>
      </c>
      <c r="G562" t="s">
        <v>1696</v>
      </c>
      <c r="H562" s="17">
        <v>8.92</v>
      </c>
      <c r="I562">
        <v>1</v>
      </c>
      <c r="J562" s="15">
        <f t="shared" si="8"/>
        <v>8.92</v>
      </c>
      <c r="K562" s="10"/>
      <c r="L562" s="10">
        <f>+Tabla1[[#This Row],[UNIDADES]]*K562</f>
        <v>0</v>
      </c>
      <c r="M562" s="25"/>
      <c r="N562" s="28" t="str">
        <f>IF(Tabla1[[#This Row],[EN ALMACEN
SI/NO]]="SI",Tabla1[[#This Row],[IMPORTE]],"0,00")</f>
        <v>0,00</v>
      </c>
    </row>
    <row r="563" spans="1:14" ht="15" customHeight="1" x14ac:dyDescent="0.25">
      <c r="A563" t="s">
        <v>56</v>
      </c>
      <c r="B563" t="s">
        <v>2155</v>
      </c>
      <c r="C563" t="s">
        <v>2154</v>
      </c>
      <c r="D563" t="s">
        <v>985</v>
      </c>
      <c r="F563" t="s">
        <v>986</v>
      </c>
      <c r="G563" t="s">
        <v>1696</v>
      </c>
      <c r="H563" s="17">
        <v>3.88</v>
      </c>
      <c r="I563">
        <v>4</v>
      </c>
      <c r="J563" s="15">
        <f t="shared" si="8"/>
        <v>15.52</v>
      </c>
      <c r="K563" s="10"/>
      <c r="L563" s="10">
        <f>+Tabla1[[#This Row],[UNIDADES]]*K563</f>
        <v>0</v>
      </c>
      <c r="M563" s="25"/>
      <c r="N563" s="28" t="str">
        <f>IF(Tabla1[[#This Row],[EN ALMACEN
SI/NO]]="SI",Tabla1[[#This Row],[IMPORTE]],"0,00")</f>
        <v>0,00</v>
      </c>
    </row>
    <row r="564" spans="1:14" ht="15" customHeight="1" x14ac:dyDescent="0.25">
      <c r="A564" t="s">
        <v>58</v>
      </c>
      <c r="B564" t="s">
        <v>2156</v>
      </c>
      <c r="C564" t="s">
        <v>2157</v>
      </c>
      <c r="D564" t="s">
        <v>985</v>
      </c>
      <c r="F564" t="s">
        <v>986</v>
      </c>
      <c r="G564" t="s">
        <v>1696</v>
      </c>
      <c r="H564" s="17">
        <v>23.04</v>
      </c>
      <c r="I564">
        <v>1</v>
      </c>
      <c r="J564" s="15">
        <f t="shared" si="8"/>
        <v>23.04</v>
      </c>
      <c r="K564" s="10"/>
      <c r="L564" s="10">
        <f>+Tabla1[[#This Row],[UNIDADES]]*K564</f>
        <v>0</v>
      </c>
      <c r="M564" s="25"/>
      <c r="N564" s="28" t="str">
        <f>IF(Tabla1[[#This Row],[EN ALMACEN
SI/NO]]="SI",Tabla1[[#This Row],[IMPORTE]],"0,00")</f>
        <v>0,00</v>
      </c>
    </row>
    <row r="565" spans="1:14" ht="15" customHeight="1" x14ac:dyDescent="0.25">
      <c r="A565" t="s">
        <v>57</v>
      </c>
      <c r="B565" t="s">
        <v>2158</v>
      </c>
      <c r="C565" t="s">
        <v>2159</v>
      </c>
      <c r="D565" t="s">
        <v>985</v>
      </c>
      <c r="F565" t="s">
        <v>986</v>
      </c>
      <c r="G565" t="s">
        <v>1696</v>
      </c>
      <c r="H565" s="17">
        <v>12.71</v>
      </c>
      <c r="I565">
        <v>8</v>
      </c>
      <c r="J565" s="15">
        <f t="shared" si="8"/>
        <v>101.68</v>
      </c>
      <c r="K565" s="10"/>
      <c r="L565" s="10">
        <f>+Tabla1[[#This Row],[UNIDADES]]*K565</f>
        <v>0</v>
      </c>
      <c r="M565" s="25"/>
      <c r="N565" s="28" t="str">
        <f>IF(Tabla1[[#This Row],[EN ALMACEN
SI/NO]]="SI",Tabla1[[#This Row],[IMPORTE]],"0,00")</f>
        <v>0,00</v>
      </c>
    </row>
    <row r="566" spans="1:14" ht="15" customHeight="1" x14ac:dyDescent="0.25">
      <c r="A566" t="s">
        <v>59</v>
      </c>
      <c r="B566" t="s">
        <v>2160</v>
      </c>
      <c r="C566" t="s">
        <v>2161</v>
      </c>
      <c r="D566" t="s">
        <v>985</v>
      </c>
      <c r="F566" t="s">
        <v>986</v>
      </c>
      <c r="G566" t="s">
        <v>1696</v>
      </c>
      <c r="H566" s="17">
        <v>33.26</v>
      </c>
      <c r="I566">
        <v>2</v>
      </c>
      <c r="J566" s="15">
        <f t="shared" si="8"/>
        <v>66.52</v>
      </c>
      <c r="K566" s="10"/>
      <c r="L566" s="10">
        <f>+Tabla1[[#This Row],[UNIDADES]]*K566</f>
        <v>0</v>
      </c>
      <c r="M566" s="25"/>
      <c r="N566" s="28" t="str">
        <f>IF(Tabla1[[#This Row],[EN ALMACEN
SI/NO]]="SI",Tabla1[[#This Row],[IMPORTE]],"0,00")</f>
        <v>0,00</v>
      </c>
    </row>
    <row r="567" spans="1:14" ht="15" customHeight="1" x14ac:dyDescent="0.25">
      <c r="A567" t="s">
        <v>60</v>
      </c>
      <c r="B567" t="s">
        <v>2162</v>
      </c>
      <c r="C567" t="s">
        <v>2163</v>
      </c>
      <c r="D567" t="s">
        <v>985</v>
      </c>
      <c r="F567" t="s">
        <v>986</v>
      </c>
      <c r="G567" t="s">
        <v>1696</v>
      </c>
      <c r="H567" s="17">
        <v>4.3899999999999997</v>
      </c>
      <c r="I567">
        <v>4</v>
      </c>
      <c r="J567" s="15">
        <f t="shared" si="8"/>
        <v>17.559999999999999</v>
      </c>
      <c r="K567" s="10"/>
      <c r="L567" s="10">
        <f>+Tabla1[[#This Row],[UNIDADES]]*K567</f>
        <v>0</v>
      </c>
      <c r="M567" s="25"/>
      <c r="N567" s="28" t="str">
        <f>IF(Tabla1[[#This Row],[EN ALMACEN
SI/NO]]="SI",Tabla1[[#This Row],[IMPORTE]],"0,00")</f>
        <v>0,00</v>
      </c>
    </row>
    <row r="568" spans="1:14" ht="15" customHeight="1" x14ac:dyDescent="0.25">
      <c r="A568" t="s">
        <v>365</v>
      </c>
      <c r="B568" t="s">
        <v>2164</v>
      </c>
      <c r="C568" t="s">
        <v>2165</v>
      </c>
      <c r="D568" t="s">
        <v>1747</v>
      </c>
      <c r="F568" t="s">
        <v>986</v>
      </c>
      <c r="G568" t="s">
        <v>1696</v>
      </c>
      <c r="H568" s="17">
        <v>19.25</v>
      </c>
      <c r="I568">
        <v>1</v>
      </c>
      <c r="J568" s="15">
        <f t="shared" si="8"/>
        <v>19.25</v>
      </c>
      <c r="K568" s="10"/>
      <c r="L568" s="10">
        <f>+Tabla1[[#This Row],[UNIDADES]]*K568</f>
        <v>0</v>
      </c>
      <c r="M568" s="25"/>
      <c r="N568" s="28" t="str">
        <f>IF(Tabla1[[#This Row],[EN ALMACEN
SI/NO]]="SI",Tabla1[[#This Row],[IMPORTE]],"0,00")</f>
        <v>0,00</v>
      </c>
    </row>
    <row r="569" spans="1:14" ht="15" customHeight="1" x14ac:dyDescent="0.25">
      <c r="A569" t="s">
        <v>62</v>
      </c>
      <c r="B569" t="s">
        <v>2166</v>
      </c>
      <c r="C569" t="s">
        <v>2165</v>
      </c>
      <c r="D569" t="s">
        <v>985</v>
      </c>
      <c r="F569" t="s">
        <v>986</v>
      </c>
      <c r="G569" t="s">
        <v>1696</v>
      </c>
      <c r="H569" s="17">
        <v>8.7200000000000006</v>
      </c>
      <c r="I569">
        <v>5</v>
      </c>
      <c r="J569" s="15">
        <f t="shared" si="8"/>
        <v>43.6</v>
      </c>
      <c r="K569" s="10"/>
      <c r="L569" s="10">
        <f>+Tabla1[[#This Row],[UNIDADES]]*K569</f>
        <v>0</v>
      </c>
      <c r="M569" s="25"/>
      <c r="N569" s="28" t="str">
        <f>IF(Tabla1[[#This Row],[EN ALMACEN
SI/NO]]="SI",Tabla1[[#This Row],[IMPORTE]],"0,00")</f>
        <v>0,00</v>
      </c>
    </row>
    <row r="570" spans="1:14" ht="15" customHeight="1" x14ac:dyDescent="0.25">
      <c r="A570" t="s">
        <v>63</v>
      </c>
      <c r="B570" t="s">
        <v>2167</v>
      </c>
      <c r="C570" t="s">
        <v>2168</v>
      </c>
      <c r="D570" t="s">
        <v>985</v>
      </c>
      <c r="F570" t="s">
        <v>986</v>
      </c>
      <c r="G570" t="s">
        <v>1696</v>
      </c>
      <c r="H570" s="17">
        <v>7.03</v>
      </c>
      <c r="I570">
        <v>7</v>
      </c>
      <c r="J570" s="15">
        <f t="shared" si="8"/>
        <v>49.21</v>
      </c>
      <c r="K570" s="10"/>
      <c r="L570" s="10">
        <f>+Tabla1[[#This Row],[UNIDADES]]*K570</f>
        <v>0</v>
      </c>
      <c r="M570" s="25"/>
      <c r="N570" s="28" t="str">
        <f>IF(Tabla1[[#This Row],[EN ALMACEN
SI/NO]]="SI",Tabla1[[#This Row],[IMPORTE]],"0,00")</f>
        <v>0,00</v>
      </c>
    </row>
    <row r="571" spans="1:14" ht="15" customHeight="1" x14ac:dyDescent="0.25">
      <c r="A571" t="s">
        <v>61</v>
      </c>
      <c r="B571" t="s">
        <v>2169</v>
      </c>
      <c r="C571" t="s">
        <v>2170</v>
      </c>
      <c r="D571" t="s">
        <v>985</v>
      </c>
      <c r="F571" t="s">
        <v>986</v>
      </c>
      <c r="G571" t="s">
        <v>1696</v>
      </c>
      <c r="H571" s="17">
        <v>4.88</v>
      </c>
      <c r="I571">
        <v>9</v>
      </c>
      <c r="J571" s="15">
        <f t="shared" si="8"/>
        <v>43.92</v>
      </c>
      <c r="K571" s="10"/>
      <c r="L571" s="10">
        <f>+Tabla1[[#This Row],[UNIDADES]]*K571</f>
        <v>0</v>
      </c>
      <c r="M571" s="25"/>
      <c r="N571" s="28" t="str">
        <f>IF(Tabla1[[#This Row],[EN ALMACEN
SI/NO]]="SI",Tabla1[[#This Row],[IMPORTE]],"0,00")</f>
        <v>0,00</v>
      </c>
    </row>
    <row r="572" spans="1:14" ht="15" customHeight="1" x14ac:dyDescent="0.25">
      <c r="A572" t="s">
        <v>64</v>
      </c>
      <c r="B572" t="s">
        <v>2171</v>
      </c>
      <c r="C572" t="s">
        <v>2172</v>
      </c>
      <c r="D572" t="s">
        <v>985</v>
      </c>
      <c r="F572" t="s">
        <v>986</v>
      </c>
      <c r="G572" t="s">
        <v>1696</v>
      </c>
      <c r="H572" s="17">
        <v>3.86</v>
      </c>
      <c r="I572">
        <v>12</v>
      </c>
      <c r="J572" s="15">
        <f t="shared" si="8"/>
        <v>46.32</v>
      </c>
      <c r="K572" s="10"/>
      <c r="L572" s="10">
        <f>+Tabla1[[#This Row],[UNIDADES]]*K572</f>
        <v>0</v>
      </c>
      <c r="M572" s="25"/>
      <c r="N572" s="28" t="str">
        <f>IF(Tabla1[[#This Row],[EN ALMACEN
SI/NO]]="SI",Tabla1[[#This Row],[IMPORTE]],"0,00")</f>
        <v>0,00</v>
      </c>
    </row>
    <row r="573" spans="1:14" ht="15" customHeight="1" x14ac:dyDescent="0.25">
      <c r="A573" t="s">
        <v>66</v>
      </c>
      <c r="B573" t="s">
        <v>2173</v>
      </c>
      <c r="C573" t="s">
        <v>2174</v>
      </c>
      <c r="D573" t="s">
        <v>985</v>
      </c>
      <c r="F573" t="s">
        <v>986</v>
      </c>
      <c r="G573" t="s">
        <v>1696</v>
      </c>
      <c r="H573" s="17">
        <v>22.68</v>
      </c>
      <c r="I573">
        <v>4</v>
      </c>
      <c r="J573" s="15">
        <f t="shared" si="8"/>
        <v>90.72</v>
      </c>
      <c r="K573" s="10"/>
      <c r="L573" s="10">
        <f>+Tabla1[[#This Row],[UNIDADES]]*K573</f>
        <v>0</v>
      </c>
      <c r="M573" s="25"/>
      <c r="N573" s="28" t="str">
        <f>IF(Tabla1[[#This Row],[EN ALMACEN
SI/NO]]="SI",Tabla1[[#This Row],[IMPORTE]],"0,00")</f>
        <v>0,00</v>
      </c>
    </row>
    <row r="574" spans="1:14" ht="15" customHeight="1" x14ac:dyDescent="0.25">
      <c r="A574" t="s">
        <v>366</v>
      </c>
      <c r="B574" t="s">
        <v>2175</v>
      </c>
      <c r="C574" t="s">
        <v>2176</v>
      </c>
      <c r="D574" t="s">
        <v>1747</v>
      </c>
      <c r="F574" t="s">
        <v>986</v>
      </c>
      <c r="G574" t="s">
        <v>1696</v>
      </c>
      <c r="H574" s="17">
        <v>20.02</v>
      </c>
      <c r="I574">
        <v>1</v>
      </c>
      <c r="J574" s="15">
        <f t="shared" si="8"/>
        <v>20.02</v>
      </c>
      <c r="K574" s="10"/>
      <c r="L574" s="10">
        <f>+Tabla1[[#This Row],[UNIDADES]]*K574</f>
        <v>0</v>
      </c>
      <c r="M574" s="25"/>
      <c r="N574" s="28" t="str">
        <f>IF(Tabla1[[#This Row],[EN ALMACEN
SI/NO]]="SI",Tabla1[[#This Row],[IMPORTE]],"0,00")</f>
        <v>0,00</v>
      </c>
    </row>
    <row r="575" spans="1:14" ht="15" customHeight="1" x14ac:dyDescent="0.25">
      <c r="A575" t="s">
        <v>65</v>
      </c>
      <c r="B575" t="s">
        <v>2177</v>
      </c>
      <c r="C575" t="s">
        <v>2176</v>
      </c>
      <c r="D575" t="s">
        <v>985</v>
      </c>
      <c r="F575" t="s">
        <v>986</v>
      </c>
      <c r="G575" t="s">
        <v>1696</v>
      </c>
      <c r="H575" s="17">
        <v>12.37</v>
      </c>
      <c r="I575">
        <v>15</v>
      </c>
      <c r="J575" s="15">
        <f t="shared" si="8"/>
        <v>185.54999999999998</v>
      </c>
      <c r="K575" s="10"/>
      <c r="L575" s="10">
        <f>+Tabla1[[#This Row],[UNIDADES]]*K575</f>
        <v>0</v>
      </c>
      <c r="M575" s="25"/>
      <c r="N575" s="28" t="str">
        <f>IF(Tabla1[[#This Row],[EN ALMACEN
SI/NO]]="SI",Tabla1[[#This Row],[IMPORTE]],"0,00")</f>
        <v>0,00</v>
      </c>
    </row>
    <row r="576" spans="1:14" ht="15" customHeight="1" x14ac:dyDescent="0.25">
      <c r="A576" t="s">
        <v>67</v>
      </c>
      <c r="B576" t="s">
        <v>2178</v>
      </c>
      <c r="C576" t="s">
        <v>2179</v>
      </c>
      <c r="D576" t="s">
        <v>985</v>
      </c>
      <c r="F576" t="s">
        <v>986</v>
      </c>
      <c r="G576" t="s">
        <v>1696</v>
      </c>
      <c r="H576" s="17">
        <v>4.28</v>
      </c>
      <c r="I576">
        <v>8</v>
      </c>
      <c r="J576" s="15">
        <f t="shared" si="8"/>
        <v>34.24</v>
      </c>
      <c r="K576" s="10"/>
      <c r="L576" s="10">
        <f>+Tabla1[[#This Row],[UNIDADES]]*K576</f>
        <v>0</v>
      </c>
      <c r="M576" s="25"/>
      <c r="N576" s="28" t="str">
        <f>IF(Tabla1[[#This Row],[EN ALMACEN
SI/NO]]="SI",Tabla1[[#This Row],[IMPORTE]],"0,00")</f>
        <v>0,00</v>
      </c>
    </row>
    <row r="577" spans="1:14" ht="15" customHeight="1" x14ac:dyDescent="0.25">
      <c r="A577" t="s">
        <v>361</v>
      </c>
      <c r="B577" t="s">
        <v>2180</v>
      </c>
      <c r="C577" t="s">
        <v>2181</v>
      </c>
      <c r="D577" t="s">
        <v>1747</v>
      </c>
      <c r="F577" t="s">
        <v>986</v>
      </c>
      <c r="G577" t="s">
        <v>1906</v>
      </c>
      <c r="H577" s="17">
        <v>7.58</v>
      </c>
      <c r="I577">
        <v>1</v>
      </c>
      <c r="J577" s="15">
        <f t="shared" si="8"/>
        <v>7.58</v>
      </c>
      <c r="K577" s="10"/>
      <c r="L577" s="10">
        <f>+Tabla1[[#This Row],[UNIDADES]]*K577</f>
        <v>0</v>
      </c>
      <c r="M577" s="25"/>
      <c r="N577" s="28" t="str">
        <f>IF(Tabla1[[#This Row],[EN ALMACEN
SI/NO]]="SI",Tabla1[[#This Row],[IMPORTE]],"0,00")</f>
        <v>0,00</v>
      </c>
    </row>
    <row r="578" spans="1:14" ht="15" customHeight="1" x14ac:dyDescent="0.25">
      <c r="A578" t="s">
        <v>362</v>
      </c>
      <c r="B578" t="s">
        <v>2182</v>
      </c>
      <c r="C578" t="s">
        <v>2183</v>
      </c>
      <c r="D578" t="s">
        <v>1747</v>
      </c>
      <c r="F578" t="s">
        <v>986</v>
      </c>
      <c r="G578" t="s">
        <v>1906</v>
      </c>
      <c r="H578" s="17">
        <v>31.92</v>
      </c>
      <c r="I578">
        <v>1</v>
      </c>
      <c r="J578" s="15">
        <f t="shared" ref="J578:J641" si="9">+H578*I578</f>
        <v>31.92</v>
      </c>
      <c r="K578" s="10"/>
      <c r="L578" s="10">
        <f>+Tabla1[[#This Row],[UNIDADES]]*K578</f>
        <v>0</v>
      </c>
      <c r="M578" s="25"/>
      <c r="N578" s="28" t="str">
        <f>IF(Tabla1[[#This Row],[EN ALMACEN
SI/NO]]="SI",Tabla1[[#This Row],[IMPORTE]],"0,00")</f>
        <v>0,00</v>
      </c>
    </row>
    <row r="579" spans="1:14" ht="15" customHeight="1" x14ac:dyDescent="0.25">
      <c r="A579" t="s">
        <v>363</v>
      </c>
      <c r="B579" t="s">
        <v>2184</v>
      </c>
      <c r="C579" t="s">
        <v>2185</v>
      </c>
      <c r="D579" t="s">
        <v>1747</v>
      </c>
      <c r="F579" t="s">
        <v>986</v>
      </c>
      <c r="G579" t="s">
        <v>1906</v>
      </c>
      <c r="H579" s="17">
        <v>51.79</v>
      </c>
      <c r="I579">
        <v>6</v>
      </c>
      <c r="J579" s="15">
        <f t="shared" si="9"/>
        <v>310.74</v>
      </c>
      <c r="K579" s="10"/>
      <c r="L579" s="10">
        <f>+Tabla1[[#This Row],[UNIDADES]]*K579</f>
        <v>0</v>
      </c>
      <c r="M579" s="25"/>
      <c r="N579" s="28" t="str">
        <f>IF(Tabla1[[#This Row],[EN ALMACEN
SI/NO]]="SI",Tabla1[[#This Row],[IMPORTE]],"0,00")</f>
        <v>0,00</v>
      </c>
    </row>
    <row r="580" spans="1:14" ht="15" customHeight="1" x14ac:dyDescent="0.25">
      <c r="A580" t="s">
        <v>736</v>
      </c>
      <c r="B580" t="s">
        <v>2186</v>
      </c>
      <c r="C580" t="s">
        <v>2187</v>
      </c>
      <c r="D580" t="s">
        <v>985</v>
      </c>
      <c r="F580" t="s">
        <v>1064</v>
      </c>
      <c r="G580" t="s">
        <v>1065</v>
      </c>
      <c r="H580" s="17">
        <v>11.04</v>
      </c>
      <c r="I580">
        <v>4</v>
      </c>
      <c r="J580" s="15">
        <f t="shared" si="9"/>
        <v>44.16</v>
      </c>
      <c r="K580" s="10"/>
      <c r="L580" s="10">
        <f>+Tabla1[[#This Row],[UNIDADES]]*K580</f>
        <v>0</v>
      </c>
      <c r="M580" s="25"/>
      <c r="N580" s="28" t="str">
        <f>IF(Tabla1[[#This Row],[EN ALMACEN
SI/NO]]="SI",Tabla1[[#This Row],[IMPORTE]],"0,00")</f>
        <v>0,00</v>
      </c>
    </row>
    <row r="581" spans="1:14" ht="15" customHeight="1" x14ac:dyDescent="0.25">
      <c r="A581" t="s">
        <v>875</v>
      </c>
      <c r="B581" t="s">
        <v>2188</v>
      </c>
      <c r="C581" t="s">
        <v>2189</v>
      </c>
      <c r="D581" t="s">
        <v>1152</v>
      </c>
      <c r="F581" t="s">
        <v>1534</v>
      </c>
      <c r="G581" t="s">
        <v>1744</v>
      </c>
      <c r="H581" s="17">
        <v>6.18</v>
      </c>
      <c r="I581">
        <v>1</v>
      </c>
      <c r="J581" s="15">
        <f t="shared" si="9"/>
        <v>6.18</v>
      </c>
      <c r="K581" s="10"/>
      <c r="L581" s="10">
        <f>+Tabla1[[#This Row],[UNIDADES]]*K581</f>
        <v>0</v>
      </c>
      <c r="M581" s="25"/>
      <c r="N581" s="28" t="str">
        <f>IF(Tabla1[[#This Row],[EN ALMACEN
SI/NO]]="SI",Tabla1[[#This Row],[IMPORTE]],"0,00")</f>
        <v>0,00</v>
      </c>
    </row>
    <row r="582" spans="1:14" ht="15" customHeight="1" x14ac:dyDescent="0.25">
      <c r="A582" t="s">
        <v>837</v>
      </c>
      <c r="B582" t="s">
        <v>2190</v>
      </c>
      <c r="C582" t="s">
        <v>2191</v>
      </c>
      <c r="D582" t="s">
        <v>1152</v>
      </c>
      <c r="F582" t="s">
        <v>1534</v>
      </c>
      <c r="G582" t="s">
        <v>1744</v>
      </c>
      <c r="H582" s="17">
        <v>28.08</v>
      </c>
      <c r="I582">
        <v>1</v>
      </c>
      <c r="J582" s="15">
        <f t="shared" si="9"/>
        <v>28.08</v>
      </c>
      <c r="K582" s="10"/>
      <c r="L582" s="10">
        <f>+Tabla1[[#This Row],[UNIDADES]]*K582</f>
        <v>0</v>
      </c>
      <c r="M582" s="25"/>
      <c r="N582" s="28" t="str">
        <f>IF(Tabla1[[#This Row],[EN ALMACEN
SI/NO]]="SI",Tabla1[[#This Row],[IMPORTE]],"0,00")</f>
        <v>0,00</v>
      </c>
    </row>
    <row r="583" spans="1:14" ht="15" customHeight="1" x14ac:dyDescent="0.25">
      <c r="A583" t="s">
        <v>921</v>
      </c>
      <c r="B583" t="s">
        <v>2192</v>
      </c>
      <c r="C583" t="s">
        <v>2193</v>
      </c>
      <c r="D583" t="s">
        <v>1152</v>
      </c>
      <c r="F583" t="s">
        <v>1353</v>
      </c>
      <c r="G583" t="s">
        <v>1744</v>
      </c>
      <c r="H583" s="17">
        <v>0.47</v>
      </c>
      <c r="I583">
        <v>2</v>
      </c>
      <c r="J583" s="15">
        <f t="shared" si="9"/>
        <v>0.94</v>
      </c>
      <c r="K583" s="10"/>
      <c r="L583" s="10">
        <f>+Tabla1[[#This Row],[UNIDADES]]*K583</f>
        <v>0</v>
      </c>
      <c r="M583" s="25"/>
      <c r="N583" s="28" t="str">
        <f>IF(Tabla1[[#This Row],[EN ALMACEN
SI/NO]]="SI",Tabla1[[#This Row],[IMPORTE]],"0,00")</f>
        <v>0,00</v>
      </c>
    </row>
    <row r="584" spans="1:14" ht="15" customHeight="1" x14ac:dyDescent="0.25">
      <c r="A584" t="s">
        <v>331</v>
      </c>
      <c r="B584" t="s">
        <v>2194</v>
      </c>
      <c r="C584" t="s">
        <v>2195</v>
      </c>
      <c r="D584" t="s">
        <v>1152</v>
      </c>
      <c r="F584" t="s">
        <v>1353</v>
      </c>
      <c r="G584" t="s">
        <v>1744</v>
      </c>
      <c r="H584" s="17">
        <v>9.48</v>
      </c>
      <c r="I584">
        <v>2</v>
      </c>
      <c r="J584" s="15">
        <f t="shared" si="9"/>
        <v>18.96</v>
      </c>
      <c r="K584" s="10"/>
      <c r="L584" s="10">
        <f>+Tabla1[[#This Row],[UNIDADES]]*K584</f>
        <v>0</v>
      </c>
      <c r="M584" s="25"/>
      <c r="N584" s="28" t="str">
        <f>IF(Tabla1[[#This Row],[EN ALMACEN
SI/NO]]="SI",Tabla1[[#This Row],[IMPORTE]],"0,00")</f>
        <v>0,00</v>
      </c>
    </row>
    <row r="585" spans="1:14" ht="15" customHeight="1" x14ac:dyDescent="0.25">
      <c r="A585" t="s">
        <v>332</v>
      </c>
      <c r="B585" t="s">
        <v>2196</v>
      </c>
      <c r="C585" t="s">
        <v>2197</v>
      </c>
      <c r="D585" t="s">
        <v>1152</v>
      </c>
      <c r="F585" t="s">
        <v>1353</v>
      </c>
      <c r="G585" t="s">
        <v>1744</v>
      </c>
      <c r="H585" s="17">
        <v>13.29</v>
      </c>
      <c r="I585">
        <v>2</v>
      </c>
      <c r="J585" s="15">
        <f t="shared" si="9"/>
        <v>26.58</v>
      </c>
      <c r="K585" s="10"/>
      <c r="L585" s="10">
        <f>+Tabla1[[#This Row],[UNIDADES]]*K585</f>
        <v>0</v>
      </c>
      <c r="M585" s="25"/>
      <c r="N585" s="28" t="str">
        <f>IF(Tabla1[[#This Row],[EN ALMACEN
SI/NO]]="SI",Tabla1[[#This Row],[IMPORTE]],"0,00")</f>
        <v>0,00</v>
      </c>
    </row>
    <row r="586" spans="1:14" ht="15" customHeight="1" x14ac:dyDescent="0.25">
      <c r="A586" t="s">
        <v>863</v>
      </c>
      <c r="B586" t="s">
        <v>2198</v>
      </c>
      <c r="C586" t="s">
        <v>2199</v>
      </c>
      <c r="D586" t="s">
        <v>985</v>
      </c>
      <c r="F586" t="s">
        <v>1300</v>
      </c>
      <c r="G586" t="s">
        <v>1744</v>
      </c>
      <c r="H586" s="17">
        <v>1.72</v>
      </c>
      <c r="I586">
        <v>2</v>
      </c>
      <c r="J586" s="15">
        <f t="shared" si="9"/>
        <v>3.44</v>
      </c>
      <c r="K586" s="10"/>
      <c r="L586" s="10">
        <f>+Tabla1[[#This Row],[UNIDADES]]*K586</f>
        <v>0</v>
      </c>
      <c r="M586" s="25"/>
      <c r="N586" s="28" t="str">
        <f>IF(Tabla1[[#This Row],[EN ALMACEN
SI/NO]]="SI",Tabla1[[#This Row],[IMPORTE]],"0,00")</f>
        <v>0,00</v>
      </c>
    </row>
    <row r="587" spans="1:14" ht="15" customHeight="1" x14ac:dyDescent="0.25">
      <c r="A587" t="s">
        <v>68</v>
      </c>
      <c r="B587" t="s">
        <v>2200</v>
      </c>
      <c r="C587" t="s">
        <v>2201</v>
      </c>
      <c r="D587" t="s">
        <v>985</v>
      </c>
      <c r="F587" t="s">
        <v>1300</v>
      </c>
      <c r="G587" t="s">
        <v>1744</v>
      </c>
      <c r="H587" s="17">
        <v>10.56</v>
      </c>
      <c r="I587">
        <v>1</v>
      </c>
      <c r="J587" s="15">
        <f t="shared" si="9"/>
        <v>10.56</v>
      </c>
      <c r="K587" s="10"/>
      <c r="L587" s="10">
        <f>+Tabla1[[#This Row],[UNIDADES]]*K587</f>
        <v>0</v>
      </c>
      <c r="M587" s="25"/>
      <c r="N587" s="28" t="str">
        <f>IF(Tabla1[[#This Row],[EN ALMACEN
SI/NO]]="SI",Tabla1[[#This Row],[IMPORTE]],"0,00")</f>
        <v>0,00</v>
      </c>
    </row>
    <row r="588" spans="1:14" ht="15" customHeight="1" x14ac:dyDescent="0.25">
      <c r="A588" t="s">
        <v>472</v>
      </c>
      <c r="B588" t="s">
        <v>2202</v>
      </c>
      <c r="C588" t="s">
        <v>2203</v>
      </c>
      <c r="D588" t="s">
        <v>1826</v>
      </c>
      <c r="F588" t="s">
        <v>2122</v>
      </c>
      <c r="G588" t="s">
        <v>1109</v>
      </c>
      <c r="H588" s="17">
        <v>16.48</v>
      </c>
      <c r="I588">
        <v>5</v>
      </c>
      <c r="J588" s="15">
        <f t="shared" si="9"/>
        <v>82.4</v>
      </c>
      <c r="K588" s="10"/>
      <c r="L588" s="10">
        <f>+Tabla1[[#This Row],[UNIDADES]]*K588</f>
        <v>0</v>
      </c>
      <c r="M588" s="25"/>
      <c r="N588" s="28" t="str">
        <f>IF(Tabla1[[#This Row],[EN ALMACEN
SI/NO]]="SI",Tabla1[[#This Row],[IMPORTE]],"0,00")</f>
        <v>0,00</v>
      </c>
    </row>
    <row r="589" spans="1:14" ht="15" customHeight="1" x14ac:dyDescent="0.25">
      <c r="A589" t="s">
        <v>473</v>
      </c>
      <c r="B589" t="s">
        <v>2204</v>
      </c>
      <c r="C589" t="s">
        <v>2205</v>
      </c>
      <c r="D589" t="s">
        <v>1826</v>
      </c>
      <c r="F589" t="s">
        <v>2122</v>
      </c>
      <c r="G589" t="s">
        <v>1109</v>
      </c>
      <c r="H589" s="17">
        <v>21.65</v>
      </c>
      <c r="I589">
        <v>1</v>
      </c>
      <c r="J589" s="15">
        <f t="shared" si="9"/>
        <v>21.65</v>
      </c>
      <c r="K589" s="10"/>
      <c r="L589" s="10">
        <f>+Tabla1[[#This Row],[UNIDADES]]*K589</f>
        <v>0</v>
      </c>
      <c r="M589" s="25"/>
      <c r="N589" s="28" t="str">
        <f>IF(Tabla1[[#This Row],[EN ALMACEN
SI/NO]]="SI",Tabla1[[#This Row],[IMPORTE]],"0,00")</f>
        <v>0,00</v>
      </c>
    </row>
    <row r="590" spans="1:14" ht="15" customHeight="1" x14ac:dyDescent="0.25">
      <c r="A590" t="s">
        <v>290</v>
      </c>
      <c r="B590" t="s">
        <v>2206</v>
      </c>
      <c r="C590" t="s">
        <v>2207</v>
      </c>
      <c r="D590" t="s">
        <v>1812</v>
      </c>
      <c r="F590" t="s">
        <v>1050</v>
      </c>
      <c r="G590" t="s">
        <v>1253</v>
      </c>
      <c r="H590" s="17">
        <v>118.25</v>
      </c>
      <c r="I590">
        <v>5</v>
      </c>
      <c r="J590" s="15">
        <f t="shared" si="9"/>
        <v>591.25</v>
      </c>
      <c r="K590" s="10"/>
      <c r="L590" s="10">
        <f>+Tabla1[[#This Row],[UNIDADES]]*K590</f>
        <v>0</v>
      </c>
      <c r="M590" s="25"/>
      <c r="N590" s="28" t="str">
        <f>IF(Tabla1[[#This Row],[EN ALMACEN
SI/NO]]="SI",Tabla1[[#This Row],[IMPORTE]],"0,00")</f>
        <v>0,00</v>
      </c>
    </row>
    <row r="591" spans="1:14" ht="15" customHeight="1" x14ac:dyDescent="0.25">
      <c r="A591" t="s">
        <v>167</v>
      </c>
      <c r="B591" t="s">
        <v>2208</v>
      </c>
      <c r="C591" t="s">
        <v>2209</v>
      </c>
      <c r="D591" t="s">
        <v>2210</v>
      </c>
      <c r="F591" t="s">
        <v>2122</v>
      </c>
      <c r="G591" t="s">
        <v>1253</v>
      </c>
      <c r="H591" s="17">
        <v>184.94</v>
      </c>
      <c r="I591">
        <v>1</v>
      </c>
      <c r="J591" s="15">
        <f t="shared" si="9"/>
        <v>184.94</v>
      </c>
      <c r="K591" s="10"/>
      <c r="L591" s="10">
        <f>+Tabla1[[#This Row],[UNIDADES]]*K591</f>
        <v>0</v>
      </c>
      <c r="M591" s="25"/>
      <c r="N591" s="28" t="str">
        <f>IF(Tabla1[[#This Row],[EN ALMACEN
SI/NO]]="SI",Tabla1[[#This Row],[IMPORTE]],"0,00")</f>
        <v>0,00</v>
      </c>
    </row>
    <row r="592" spans="1:14" ht="15" customHeight="1" x14ac:dyDescent="0.25">
      <c r="A592" t="s">
        <v>743</v>
      </c>
      <c r="B592" t="s">
        <v>2211</v>
      </c>
      <c r="C592" t="s">
        <v>2212</v>
      </c>
      <c r="D592" t="s">
        <v>1812</v>
      </c>
      <c r="F592" t="s">
        <v>1005</v>
      </c>
      <c r="G592" t="s">
        <v>1253</v>
      </c>
      <c r="H592" s="17">
        <v>380</v>
      </c>
      <c r="I592">
        <v>13</v>
      </c>
      <c r="J592" s="15">
        <f t="shared" si="9"/>
        <v>4940</v>
      </c>
      <c r="K592" s="10"/>
      <c r="L592" s="10">
        <f>+Tabla1[[#This Row],[UNIDADES]]*K592</f>
        <v>0</v>
      </c>
      <c r="M592" s="25"/>
      <c r="N592" s="28" t="str">
        <f>IF(Tabla1[[#This Row],[EN ALMACEN
SI/NO]]="SI",Tabla1[[#This Row],[IMPORTE]],"0,00")</f>
        <v>0,00</v>
      </c>
    </row>
    <row r="593" spans="1:14" ht="15" customHeight="1" x14ac:dyDescent="0.25">
      <c r="A593" t="s">
        <v>291</v>
      </c>
      <c r="B593" t="s">
        <v>2213</v>
      </c>
      <c r="C593" t="s">
        <v>2214</v>
      </c>
      <c r="D593" t="s">
        <v>1812</v>
      </c>
      <c r="F593" t="s">
        <v>1050</v>
      </c>
      <c r="G593" t="s">
        <v>1253</v>
      </c>
      <c r="H593" s="17">
        <v>118.25</v>
      </c>
      <c r="I593">
        <v>2</v>
      </c>
      <c r="J593" s="15">
        <f t="shared" si="9"/>
        <v>236.5</v>
      </c>
      <c r="K593" s="10"/>
      <c r="L593" s="10">
        <f>+Tabla1[[#This Row],[UNIDADES]]*K593</f>
        <v>0</v>
      </c>
      <c r="M593" s="25"/>
      <c r="N593" s="28" t="str">
        <f>IF(Tabla1[[#This Row],[EN ALMACEN
SI/NO]]="SI",Tabla1[[#This Row],[IMPORTE]],"0,00")</f>
        <v>0,00</v>
      </c>
    </row>
    <row r="594" spans="1:14" ht="15" customHeight="1" x14ac:dyDescent="0.25">
      <c r="A594" t="s">
        <v>694</v>
      </c>
      <c r="B594" t="s">
        <v>2215</v>
      </c>
      <c r="C594" t="s">
        <v>2216</v>
      </c>
      <c r="D594" t="s">
        <v>1812</v>
      </c>
      <c r="F594" t="s">
        <v>1050</v>
      </c>
      <c r="G594" t="s">
        <v>1253</v>
      </c>
      <c r="H594" s="17">
        <v>118.25</v>
      </c>
      <c r="I594">
        <v>8</v>
      </c>
      <c r="J594" s="15">
        <f t="shared" si="9"/>
        <v>946</v>
      </c>
      <c r="K594" s="10"/>
      <c r="L594" s="10">
        <f>+Tabla1[[#This Row],[UNIDADES]]*K594</f>
        <v>0</v>
      </c>
      <c r="M594" s="25"/>
      <c r="N594" s="28" t="str">
        <f>IF(Tabla1[[#This Row],[EN ALMACEN
SI/NO]]="SI",Tabla1[[#This Row],[IMPORTE]],"0,00")</f>
        <v>0,00</v>
      </c>
    </row>
    <row r="595" spans="1:14" ht="15" customHeight="1" x14ac:dyDescent="0.25">
      <c r="A595" t="s">
        <v>742</v>
      </c>
      <c r="B595" t="s">
        <v>2217</v>
      </c>
      <c r="C595" t="s">
        <v>2218</v>
      </c>
      <c r="D595" t="s">
        <v>1812</v>
      </c>
      <c r="F595" t="s">
        <v>1050</v>
      </c>
      <c r="G595" t="s">
        <v>1253</v>
      </c>
      <c r="H595" s="17">
        <v>118.25</v>
      </c>
      <c r="I595">
        <v>24</v>
      </c>
      <c r="J595" s="15">
        <f t="shared" si="9"/>
        <v>2838</v>
      </c>
      <c r="K595" s="10"/>
      <c r="L595" s="10">
        <f>+Tabla1[[#This Row],[UNIDADES]]*K595</f>
        <v>0</v>
      </c>
      <c r="M595" s="25"/>
      <c r="N595" s="28" t="str">
        <f>IF(Tabla1[[#This Row],[EN ALMACEN
SI/NO]]="SI",Tabla1[[#This Row],[IMPORTE]],"0,00")</f>
        <v>0,00</v>
      </c>
    </row>
    <row r="596" spans="1:14" ht="15" customHeight="1" x14ac:dyDescent="0.25">
      <c r="A596" t="s">
        <v>294</v>
      </c>
      <c r="B596" t="s">
        <v>2219</v>
      </c>
      <c r="C596" t="s">
        <v>2220</v>
      </c>
      <c r="D596" t="s">
        <v>1812</v>
      </c>
      <c r="F596" t="s">
        <v>1050</v>
      </c>
      <c r="G596" t="s">
        <v>1253</v>
      </c>
      <c r="H596" s="17">
        <v>18.16</v>
      </c>
      <c r="I596">
        <v>4</v>
      </c>
      <c r="J596" s="15">
        <f t="shared" si="9"/>
        <v>72.64</v>
      </c>
      <c r="K596" s="10"/>
      <c r="L596" s="10">
        <f>+Tabla1[[#This Row],[UNIDADES]]*K596</f>
        <v>0</v>
      </c>
      <c r="M596" s="25"/>
      <c r="N596" s="28" t="str">
        <f>IF(Tabla1[[#This Row],[EN ALMACEN
SI/NO]]="SI",Tabla1[[#This Row],[IMPORTE]],"0,00")</f>
        <v>0,00</v>
      </c>
    </row>
    <row r="597" spans="1:14" ht="15" customHeight="1" x14ac:dyDescent="0.25">
      <c r="A597" t="s">
        <v>876</v>
      </c>
      <c r="B597" t="s">
        <v>2221</v>
      </c>
      <c r="C597" t="s">
        <v>2222</v>
      </c>
      <c r="D597" t="s">
        <v>2223</v>
      </c>
      <c r="F597" t="s">
        <v>1050</v>
      </c>
      <c r="G597" t="s">
        <v>1253</v>
      </c>
      <c r="H597" s="17">
        <v>11.65</v>
      </c>
      <c r="I597">
        <v>1</v>
      </c>
      <c r="J597" s="15">
        <f t="shared" si="9"/>
        <v>11.65</v>
      </c>
      <c r="K597" s="10"/>
      <c r="L597" s="10">
        <f>+Tabla1[[#This Row],[UNIDADES]]*K597</f>
        <v>0</v>
      </c>
      <c r="M597" s="25"/>
      <c r="N597" s="28" t="str">
        <f>IF(Tabla1[[#This Row],[EN ALMACEN
SI/NO]]="SI",Tabla1[[#This Row],[IMPORTE]],"0,00")</f>
        <v>0,00</v>
      </c>
    </row>
    <row r="598" spans="1:14" ht="15" customHeight="1" x14ac:dyDescent="0.25">
      <c r="A598" t="s">
        <v>295</v>
      </c>
      <c r="B598" t="s">
        <v>2224</v>
      </c>
      <c r="C598" t="s">
        <v>2225</v>
      </c>
      <c r="D598" t="s">
        <v>1812</v>
      </c>
      <c r="F598" t="s">
        <v>1050</v>
      </c>
      <c r="G598" t="s">
        <v>1253</v>
      </c>
      <c r="H598" s="17">
        <v>21.83</v>
      </c>
      <c r="I598">
        <v>1</v>
      </c>
      <c r="J598" s="15">
        <f t="shared" si="9"/>
        <v>21.83</v>
      </c>
      <c r="K598" s="10"/>
      <c r="L598" s="10">
        <f>+Tabla1[[#This Row],[UNIDADES]]*K598</f>
        <v>0</v>
      </c>
      <c r="M598" s="25"/>
      <c r="N598" s="28" t="str">
        <f>IF(Tabla1[[#This Row],[EN ALMACEN
SI/NO]]="SI",Tabla1[[#This Row],[IMPORTE]],"0,00")</f>
        <v>0,00</v>
      </c>
    </row>
    <row r="599" spans="1:14" ht="15" customHeight="1" x14ac:dyDescent="0.25">
      <c r="A599" t="s">
        <v>296</v>
      </c>
      <c r="B599" t="s">
        <v>2226</v>
      </c>
      <c r="C599" t="s">
        <v>2227</v>
      </c>
      <c r="D599" t="s">
        <v>1812</v>
      </c>
      <c r="F599" t="s">
        <v>1050</v>
      </c>
      <c r="G599" t="s">
        <v>1253</v>
      </c>
      <c r="H599" s="17">
        <v>42.91</v>
      </c>
      <c r="I599">
        <v>4</v>
      </c>
      <c r="J599" s="15">
        <f t="shared" si="9"/>
        <v>171.64</v>
      </c>
      <c r="K599" s="10"/>
      <c r="L599" s="10">
        <f>+Tabla1[[#This Row],[UNIDADES]]*K599</f>
        <v>0</v>
      </c>
      <c r="M599" s="25"/>
      <c r="N599" s="28" t="str">
        <f>IF(Tabla1[[#This Row],[EN ALMACEN
SI/NO]]="SI",Tabla1[[#This Row],[IMPORTE]],"0,00")</f>
        <v>0,00</v>
      </c>
    </row>
    <row r="600" spans="1:14" ht="15" customHeight="1" x14ac:dyDescent="0.25">
      <c r="A600" t="s">
        <v>318</v>
      </c>
      <c r="B600" t="s">
        <v>2228</v>
      </c>
      <c r="C600" t="s">
        <v>2229</v>
      </c>
      <c r="D600" t="s">
        <v>2223</v>
      </c>
      <c r="F600" t="s">
        <v>1050</v>
      </c>
      <c r="G600" t="s">
        <v>1253</v>
      </c>
      <c r="H600" s="17">
        <v>38.130000000000003</v>
      </c>
      <c r="I600">
        <v>5</v>
      </c>
      <c r="J600" s="15">
        <f t="shared" si="9"/>
        <v>190.65</v>
      </c>
      <c r="K600" s="10"/>
      <c r="L600" s="10">
        <f>+Tabla1[[#This Row],[UNIDADES]]*K600</f>
        <v>0</v>
      </c>
      <c r="M600" s="25"/>
      <c r="N600" s="28" t="str">
        <f>IF(Tabla1[[#This Row],[EN ALMACEN
SI/NO]]="SI",Tabla1[[#This Row],[IMPORTE]],"0,00")</f>
        <v>0,00</v>
      </c>
    </row>
    <row r="601" spans="1:14" ht="15" customHeight="1" x14ac:dyDescent="0.25">
      <c r="A601" t="s">
        <v>319</v>
      </c>
      <c r="B601" t="s">
        <v>2230</v>
      </c>
      <c r="C601" t="s">
        <v>2231</v>
      </c>
      <c r="D601" t="s">
        <v>2223</v>
      </c>
      <c r="F601" t="s">
        <v>1050</v>
      </c>
      <c r="G601" t="s">
        <v>1253</v>
      </c>
      <c r="H601" s="17">
        <v>49.27</v>
      </c>
      <c r="I601">
        <v>1</v>
      </c>
      <c r="J601" s="15">
        <f t="shared" si="9"/>
        <v>49.27</v>
      </c>
      <c r="K601" s="10"/>
      <c r="L601" s="10">
        <f>+Tabla1[[#This Row],[UNIDADES]]*K601</f>
        <v>0</v>
      </c>
      <c r="M601" s="25"/>
      <c r="N601" s="28" t="str">
        <f>IF(Tabla1[[#This Row],[EN ALMACEN
SI/NO]]="SI",Tabla1[[#This Row],[IMPORTE]],"0,00")</f>
        <v>0,00</v>
      </c>
    </row>
    <row r="602" spans="1:14" ht="15" customHeight="1" x14ac:dyDescent="0.25">
      <c r="A602" t="s">
        <v>320</v>
      </c>
      <c r="B602" t="s">
        <v>2232</v>
      </c>
      <c r="C602" t="s">
        <v>2233</v>
      </c>
      <c r="D602" t="s">
        <v>2223</v>
      </c>
      <c r="F602" t="s">
        <v>1050</v>
      </c>
      <c r="G602" t="s">
        <v>1253</v>
      </c>
      <c r="H602" s="17">
        <v>86.45</v>
      </c>
      <c r="I602">
        <v>2</v>
      </c>
      <c r="J602" s="15">
        <f t="shared" si="9"/>
        <v>172.9</v>
      </c>
      <c r="K602" s="10"/>
      <c r="L602" s="10">
        <f>+Tabla1[[#This Row],[UNIDADES]]*K602</f>
        <v>0</v>
      </c>
      <c r="M602" s="25"/>
      <c r="N602" s="28" t="str">
        <f>IF(Tabla1[[#This Row],[EN ALMACEN
SI/NO]]="SI",Tabla1[[#This Row],[IMPORTE]],"0,00")</f>
        <v>0,00</v>
      </c>
    </row>
    <row r="603" spans="1:14" ht="15" customHeight="1" x14ac:dyDescent="0.25">
      <c r="A603" t="s">
        <v>293</v>
      </c>
      <c r="B603" t="s">
        <v>2234</v>
      </c>
      <c r="C603" t="s">
        <v>2235</v>
      </c>
      <c r="D603" t="s">
        <v>1812</v>
      </c>
      <c r="F603" t="s">
        <v>1050</v>
      </c>
      <c r="G603" t="s">
        <v>1253</v>
      </c>
      <c r="H603" s="17">
        <v>42.91</v>
      </c>
      <c r="I603">
        <v>4</v>
      </c>
      <c r="J603" s="15">
        <f t="shared" si="9"/>
        <v>171.64</v>
      </c>
      <c r="K603" s="10"/>
      <c r="L603" s="10">
        <f>+Tabla1[[#This Row],[UNIDADES]]*K603</f>
        <v>0</v>
      </c>
      <c r="M603" s="25"/>
      <c r="N603" s="28" t="str">
        <f>IF(Tabla1[[#This Row],[EN ALMACEN
SI/NO]]="SI",Tabla1[[#This Row],[IMPORTE]],"0,00")</f>
        <v>0,00</v>
      </c>
    </row>
    <row r="604" spans="1:14" ht="15" customHeight="1" x14ac:dyDescent="0.25">
      <c r="A604" t="s">
        <v>292</v>
      </c>
      <c r="B604" t="s">
        <v>2236</v>
      </c>
      <c r="C604" t="s">
        <v>2237</v>
      </c>
      <c r="D604" t="s">
        <v>1812</v>
      </c>
      <c r="F604" t="s">
        <v>1050</v>
      </c>
      <c r="G604" t="s">
        <v>1253</v>
      </c>
      <c r="H604" s="17">
        <v>42.91</v>
      </c>
      <c r="I604">
        <v>3</v>
      </c>
      <c r="J604" s="15">
        <f t="shared" si="9"/>
        <v>128.72999999999999</v>
      </c>
      <c r="K604" s="10"/>
      <c r="L604" s="10">
        <f>+Tabla1[[#This Row],[UNIDADES]]*K604</f>
        <v>0</v>
      </c>
      <c r="M604" s="25"/>
      <c r="N604" s="28" t="str">
        <f>IF(Tabla1[[#This Row],[EN ALMACEN
SI/NO]]="SI",Tabla1[[#This Row],[IMPORTE]],"0,00")</f>
        <v>0,00</v>
      </c>
    </row>
    <row r="605" spans="1:14" ht="15" customHeight="1" x14ac:dyDescent="0.25">
      <c r="A605" t="s">
        <v>297</v>
      </c>
      <c r="B605" t="s">
        <v>2238</v>
      </c>
      <c r="C605" t="s">
        <v>2239</v>
      </c>
      <c r="D605" t="s">
        <v>1812</v>
      </c>
      <c r="F605" t="s">
        <v>1050</v>
      </c>
      <c r="G605" t="s">
        <v>1253</v>
      </c>
      <c r="H605" s="17">
        <v>21.83</v>
      </c>
      <c r="I605">
        <v>8</v>
      </c>
      <c r="J605" s="15">
        <f t="shared" si="9"/>
        <v>174.64</v>
      </c>
      <c r="K605" s="10"/>
      <c r="L605" s="10">
        <f>+Tabla1[[#This Row],[UNIDADES]]*K605</f>
        <v>0</v>
      </c>
      <c r="M605" s="25"/>
      <c r="N605" s="28" t="str">
        <f>IF(Tabla1[[#This Row],[EN ALMACEN
SI/NO]]="SI",Tabla1[[#This Row],[IMPORTE]],"0,00")</f>
        <v>0,00</v>
      </c>
    </row>
    <row r="606" spans="1:14" ht="15" customHeight="1" x14ac:dyDescent="0.25">
      <c r="A606" t="s">
        <v>298</v>
      </c>
      <c r="B606" t="s">
        <v>2240</v>
      </c>
      <c r="C606" t="s">
        <v>2241</v>
      </c>
      <c r="D606" t="s">
        <v>1812</v>
      </c>
      <c r="F606" t="s">
        <v>1050</v>
      </c>
      <c r="G606" t="s">
        <v>1253</v>
      </c>
      <c r="H606" s="17">
        <v>41.62</v>
      </c>
      <c r="I606">
        <v>9</v>
      </c>
      <c r="J606" s="15">
        <f t="shared" si="9"/>
        <v>374.58</v>
      </c>
      <c r="K606" s="10"/>
      <c r="L606" s="10">
        <f>+Tabla1[[#This Row],[UNIDADES]]*K606</f>
        <v>0</v>
      </c>
      <c r="M606" s="25"/>
      <c r="N606" s="28" t="str">
        <f>IF(Tabla1[[#This Row],[EN ALMACEN
SI/NO]]="SI",Tabla1[[#This Row],[IMPORTE]],"0,00")</f>
        <v>0,00</v>
      </c>
    </row>
    <row r="607" spans="1:14" ht="15" customHeight="1" x14ac:dyDescent="0.25">
      <c r="A607" t="s">
        <v>299</v>
      </c>
      <c r="B607" t="s">
        <v>2242</v>
      </c>
      <c r="C607" t="s">
        <v>2243</v>
      </c>
      <c r="D607" t="s">
        <v>1812</v>
      </c>
      <c r="F607" t="s">
        <v>1050</v>
      </c>
      <c r="G607" t="s">
        <v>1253</v>
      </c>
      <c r="H607" s="17">
        <v>54.75</v>
      </c>
      <c r="I607">
        <v>4</v>
      </c>
      <c r="J607" s="15">
        <f t="shared" si="9"/>
        <v>219</v>
      </c>
      <c r="K607" s="10"/>
      <c r="L607" s="10">
        <f>+Tabla1[[#This Row],[UNIDADES]]*K607</f>
        <v>0</v>
      </c>
      <c r="M607" s="25"/>
      <c r="N607" s="28" t="str">
        <f>IF(Tabla1[[#This Row],[EN ALMACEN
SI/NO]]="SI",Tabla1[[#This Row],[IMPORTE]],"0,00")</f>
        <v>0,00</v>
      </c>
    </row>
    <row r="608" spans="1:14" ht="15" customHeight="1" x14ac:dyDescent="0.25">
      <c r="A608" t="s">
        <v>300</v>
      </c>
      <c r="B608" t="s">
        <v>2244</v>
      </c>
      <c r="C608" t="s">
        <v>2245</v>
      </c>
      <c r="D608" t="s">
        <v>1812</v>
      </c>
      <c r="F608" t="s">
        <v>1050</v>
      </c>
      <c r="G608" t="s">
        <v>1253</v>
      </c>
      <c r="H608" s="17">
        <v>88.52</v>
      </c>
      <c r="I608">
        <v>10</v>
      </c>
      <c r="J608" s="15">
        <f t="shared" si="9"/>
        <v>885.19999999999993</v>
      </c>
      <c r="K608" s="10"/>
      <c r="L608" s="10">
        <f>+Tabla1[[#This Row],[UNIDADES]]*K608</f>
        <v>0</v>
      </c>
      <c r="M608" s="25"/>
      <c r="N608" s="28" t="str">
        <f>IF(Tabla1[[#This Row],[EN ALMACEN
SI/NO]]="SI",Tabla1[[#This Row],[IMPORTE]],"0,00")</f>
        <v>0,00</v>
      </c>
    </row>
    <row r="609" spans="1:14" ht="15" customHeight="1" x14ac:dyDescent="0.25">
      <c r="A609" t="s">
        <v>681</v>
      </c>
      <c r="B609" t="s">
        <v>2246</v>
      </c>
      <c r="C609" t="s">
        <v>2247</v>
      </c>
      <c r="D609" t="s">
        <v>2210</v>
      </c>
      <c r="F609" t="s">
        <v>2122</v>
      </c>
      <c r="G609" t="s">
        <v>1253</v>
      </c>
      <c r="H609" s="17">
        <v>120.14</v>
      </c>
      <c r="I609">
        <v>7</v>
      </c>
      <c r="J609" s="15">
        <f t="shared" si="9"/>
        <v>840.98</v>
      </c>
      <c r="K609" s="10"/>
      <c r="L609" s="10">
        <f>+Tabla1[[#This Row],[UNIDADES]]*K609</f>
        <v>0</v>
      </c>
      <c r="M609" s="25"/>
      <c r="N609" s="28" t="str">
        <f>IF(Tabla1[[#This Row],[EN ALMACEN
SI/NO]]="SI",Tabla1[[#This Row],[IMPORTE]],"0,00")</f>
        <v>0,00</v>
      </c>
    </row>
    <row r="610" spans="1:14" ht="15" customHeight="1" x14ac:dyDescent="0.25">
      <c r="A610" t="s">
        <v>830</v>
      </c>
      <c r="B610" t="s">
        <v>2248</v>
      </c>
      <c r="C610" t="s">
        <v>2249</v>
      </c>
      <c r="D610" t="s">
        <v>2210</v>
      </c>
      <c r="F610" t="s">
        <v>2122</v>
      </c>
      <c r="G610" t="s">
        <v>1253</v>
      </c>
      <c r="H610" s="17">
        <v>203.62</v>
      </c>
      <c r="I610">
        <v>5</v>
      </c>
      <c r="J610" s="15">
        <f t="shared" si="9"/>
        <v>1018.1</v>
      </c>
      <c r="K610" s="10"/>
      <c r="L610" s="10">
        <f>+Tabla1[[#This Row],[UNIDADES]]*K610</f>
        <v>0</v>
      </c>
      <c r="M610" s="25"/>
      <c r="N610" s="28" t="str">
        <f>IF(Tabla1[[#This Row],[EN ALMACEN
SI/NO]]="SI",Tabla1[[#This Row],[IMPORTE]],"0,00")</f>
        <v>0,00</v>
      </c>
    </row>
    <row r="611" spans="1:14" ht="15" customHeight="1" x14ac:dyDescent="0.25">
      <c r="A611" t="s">
        <v>883</v>
      </c>
      <c r="B611" t="s">
        <v>2250</v>
      </c>
      <c r="C611" t="s">
        <v>2251</v>
      </c>
      <c r="D611" t="s">
        <v>2210</v>
      </c>
      <c r="F611" t="s">
        <v>2122</v>
      </c>
      <c r="G611" t="s">
        <v>1253</v>
      </c>
      <c r="H611" s="17">
        <v>284</v>
      </c>
      <c r="I611">
        <v>5</v>
      </c>
      <c r="J611" s="15">
        <f t="shared" si="9"/>
        <v>1420</v>
      </c>
      <c r="K611" s="10"/>
      <c r="L611" s="10">
        <f>+Tabla1[[#This Row],[UNIDADES]]*K611</f>
        <v>0</v>
      </c>
      <c r="M611" s="25"/>
      <c r="N611" s="28" t="str">
        <f>IF(Tabla1[[#This Row],[EN ALMACEN
SI/NO]]="SI",Tabla1[[#This Row],[IMPORTE]],"0,00")</f>
        <v>0,00</v>
      </c>
    </row>
    <row r="612" spans="1:14" ht="15" customHeight="1" x14ac:dyDescent="0.25">
      <c r="A612" t="s">
        <v>301</v>
      </c>
      <c r="B612" t="s">
        <v>2252</v>
      </c>
      <c r="C612" t="s">
        <v>2253</v>
      </c>
      <c r="D612" t="s">
        <v>1812</v>
      </c>
      <c r="F612" t="s">
        <v>1050</v>
      </c>
      <c r="G612" t="s">
        <v>1253</v>
      </c>
      <c r="H612" s="17">
        <v>790</v>
      </c>
      <c r="I612">
        <v>3</v>
      </c>
      <c r="J612" s="15">
        <f t="shared" si="9"/>
        <v>2370</v>
      </c>
      <c r="K612" s="10"/>
      <c r="L612" s="10">
        <f>+Tabla1[[#This Row],[UNIDADES]]*K612</f>
        <v>0</v>
      </c>
      <c r="M612" s="25"/>
      <c r="N612" s="28" t="str">
        <f>IF(Tabla1[[#This Row],[EN ALMACEN
SI/NO]]="SI",Tabla1[[#This Row],[IMPORTE]],"0,00")</f>
        <v>0,00</v>
      </c>
    </row>
    <row r="613" spans="1:14" ht="15" customHeight="1" x14ac:dyDescent="0.25">
      <c r="A613" t="s">
        <v>70</v>
      </c>
      <c r="B613" t="s">
        <v>2254</v>
      </c>
      <c r="C613" t="s">
        <v>2255</v>
      </c>
      <c r="D613" t="s">
        <v>985</v>
      </c>
      <c r="F613" t="s">
        <v>1300</v>
      </c>
      <c r="G613" t="s">
        <v>1696</v>
      </c>
      <c r="H613" s="17">
        <v>1.35</v>
      </c>
      <c r="I613">
        <v>2</v>
      </c>
      <c r="J613" s="15">
        <f t="shared" si="9"/>
        <v>2.7</v>
      </c>
      <c r="K613" s="10"/>
      <c r="L613" s="10">
        <f>+Tabla1[[#This Row],[UNIDADES]]*K613</f>
        <v>0</v>
      </c>
      <c r="M613" s="25"/>
      <c r="N613" s="28" t="str">
        <f>IF(Tabla1[[#This Row],[EN ALMACEN
SI/NO]]="SI",Tabla1[[#This Row],[IMPORTE]],"0,00")</f>
        <v>0,00</v>
      </c>
    </row>
    <row r="614" spans="1:14" ht="15" customHeight="1" x14ac:dyDescent="0.25">
      <c r="A614" t="s">
        <v>69</v>
      </c>
      <c r="B614" t="s">
        <v>2256</v>
      </c>
      <c r="C614" t="s">
        <v>2257</v>
      </c>
      <c r="D614" t="s">
        <v>985</v>
      </c>
      <c r="F614" t="s">
        <v>1300</v>
      </c>
      <c r="G614" t="s">
        <v>1696</v>
      </c>
      <c r="H614" s="17">
        <v>0.59</v>
      </c>
      <c r="I614">
        <v>1</v>
      </c>
      <c r="J614" s="15">
        <f t="shared" si="9"/>
        <v>0.59</v>
      </c>
      <c r="K614" s="10"/>
      <c r="L614" s="10">
        <f>+Tabla1[[#This Row],[UNIDADES]]*K614</f>
        <v>0</v>
      </c>
      <c r="M614" s="25"/>
      <c r="N614" s="28" t="str">
        <f>IF(Tabla1[[#This Row],[EN ALMACEN
SI/NO]]="SI",Tabla1[[#This Row],[IMPORTE]],"0,00")</f>
        <v>0,00</v>
      </c>
    </row>
    <row r="615" spans="1:14" ht="15" customHeight="1" x14ac:dyDescent="0.25">
      <c r="A615" t="s">
        <v>71</v>
      </c>
      <c r="B615" t="s">
        <v>2258</v>
      </c>
      <c r="C615" t="s">
        <v>2259</v>
      </c>
      <c r="D615" t="s">
        <v>985</v>
      </c>
      <c r="F615" t="s">
        <v>1300</v>
      </c>
      <c r="G615" t="s">
        <v>1696</v>
      </c>
      <c r="H615" s="17">
        <v>0.38</v>
      </c>
      <c r="I615">
        <v>1</v>
      </c>
      <c r="J615" s="15">
        <f t="shared" si="9"/>
        <v>0.38</v>
      </c>
      <c r="K615" s="10"/>
      <c r="L615" s="10">
        <f>+Tabla1[[#This Row],[UNIDADES]]*K615</f>
        <v>0</v>
      </c>
      <c r="M615" s="25"/>
      <c r="N615" s="28" t="str">
        <f>IF(Tabla1[[#This Row],[EN ALMACEN
SI/NO]]="SI",Tabla1[[#This Row],[IMPORTE]],"0,00")</f>
        <v>0,00</v>
      </c>
    </row>
    <row r="616" spans="1:14" ht="15" customHeight="1" x14ac:dyDescent="0.25">
      <c r="A616" t="s">
        <v>73</v>
      </c>
      <c r="B616" t="s">
        <v>2260</v>
      </c>
      <c r="C616" t="s">
        <v>2261</v>
      </c>
      <c r="D616" t="s">
        <v>985</v>
      </c>
      <c r="F616" t="s">
        <v>1300</v>
      </c>
      <c r="G616" t="s">
        <v>1696</v>
      </c>
      <c r="H616" s="17">
        <v>6.38</v>
      </c>
      <c r="I616">
        <v>2</v>
      </c>
      <c r="J616" s="15">
        <f t="shared" si="9"/>
        <v>12.76</v>
      </c>
      <c r="K616" s="10"/>
      <c r="L616" s="10">
        <f>+Tabla1[[#This Row],[UNIDADES]]*K616</f>
        <v>0</v>
      </c>
      <c r="M616" s="25"/>
      <c r="N616" s="28" t="str">
        <f>IF(Tabla1[[#This Row],[EN ALMACEN
SI/NO]]="SI",Tabla1[[#This Row],[IMPORTE]],"0,00")</f>
        <v>0,00</v>
      </c>
    </row>
    <row r="617" spans="1:14" ht="15" customHeight="1" x14ac:dyDescent="0.25">
      <c r="A617" t="s">
        <v>72</v>
      </c>
      <c r="B617" t="s">
        <v>2262</v>
      </c>
      <c r="C617" t="s">
        <v>2263</v>
      </c>
      <c r="D617" t="s">
        <v>985</v>
      </c>
      <c r="F617" t="s">
        <v>1300</v>
      </c>
      <c r="G617" t="s">
        <v>1696</v>
      </c>
      <c r="H617" s="17">
        <v>2.15</v>
      </c>
      <c r="I617">
        <v>1</v>
      </c>
      <c r="J617" s="15">
        <f t="shared" si="9"/>
        <v>2.15</v>
      </c>
      <c r="K617" s="10"/>
      <c r="L617" s="10">
        <f>+Tabla1[[#This Row],[UNIDADES]]*K617</f>
        <v>0</v>
      </c>
      <c r="M617" s="25"/>
      <c r="N617" s="28" t="str">
        <f>IF(Tabla1[[#This Row],[EN ALMACEN
SI/NO]]="SI",Tabla1[[#This Row],[IMPORTE]],"0,00")</f>
        <v>0,00</v>
      </c>
    </row>
    <row r="618" spans="1:14" ht="15" customHeight="1" x14ac:dyDescent="0.25">
      <c r="A618" t="s">
        <v>74</v>
      </c>
      <c r="B618" t="s">
        <v>2264</v>
      </c>
      <c r="C618" t="s">
        <v>2265</v>
      </c>
      <c r="D618" t="s">
        <v>985</v>
      </c>
      <c r="F618" t="s">
        <v>1300</v>
      </c>
      <c r="G618" t="s">
        <v>1696</v>
      </c>
      <c r="H618" s="17">
        <v>9.92</v>
      </c>
      <c r="I618">
        <v>1</v>
      </c>
      <c r="J618" s="15">
        <f t="shared" si="9"/>
        <v>9.92</v>
      </c>
      <c r="K618" s="10"/>
      <c r="L618" s="10">
        <f>+Tabla1[[#This Row],[UNIDADES]]*K618</f>
        <v>0</v>
      </c>
      <c r="M618" s="25"/>
      <c r="N618" s="28" t="str">
        <f>IF(Tabla1[[#This Row],[EN ALMACEN
SI/NO]]="SI",Tabla1[[#This Row],[IMPORTE]],"0,00")</f>
        <v>0,00</v>
      </c>
    </row>
    <row r="619" spans="1:14" ht="15" customHeight="1" x14ac:dyDescent="0.25">
      <c r="A619" t="s">
        <v>220</v>
      </c>
      <c r="B619" t="s">
        <v>2266</v>
      </c>
      <c r="C619" t="s">
        <v>2267</v>
      </c>
      <c r="D619" t="s">
        <v>1446</v>
      </c>
      <c r="F619" t="s">
        <v>1499</v>
      </c>
      <c r="G619" t="s">
        <v>1696</v>
      </c>
      <c r="H619" s="17">
        <v>7.1</v>
      </c>
      <c r="I619">
        <v>22</v>
      </c>
      <c r="J619" s="15">
        <f t="shared" si="9"/>
        <v>156.19999999999999</v>
      </c>
      <c r="K619" s="10"/>
      <c r="L619" s="10">
        <f>+Tabla1[[#This Row],[UNIDADES]]*K619</f>
        <v>0</v>
      </c>
      <c r="M619" s="25"/>
      <c r="N619" s="28" t="str">
        <f>IF(Tabla1[[#This Row],[EN ALMACEN
SI/NO]]="SI",Tabla1[[#This Row],[IMPORTE]],"0,00")</f>
        <v>0,00</v>
      </c>
    </row>
    <row r="620" spans="1:14" ht="15" customHeight="1" x14ac:dyDescent="0.25">
      <c r="A620" t="s">
        <v>29</v>
      </c>
      <c r="B620" t="s">
        <v>2268</v>
      </c>
      <c r="C620" t="s">
        <v>2267</v>
      </c>
      <c r="D620" t="s">
        <v>985</v>
      </c>
      <c r="F620" t="s">
        <v>1499</v>
      </c>
      <c r="G620" t="s">
        <v>1696</v>
      </c>
      <c r="H620" s="17">
        <v>1.76</v>
      </c>
      <c r="I620">
        <v>19</v>
      </c>
      <c r="J620" s="15">
        <f t="shared" si="9"/>
        <v>33.44</v>
      </c>
      <c r="K620" s="10"/>
      <c r="L620" s="10">
        <f>+Tabla1[[#This Row],[UNIDADES]]*K620</f>
        <v>0</v>
      </c>
      <c r="M620" s="25"/>
      <c r="N620" s="28" t="str">
        <f>IF(Tabla1[[#This Row],[EN ALMACEN
SI/NO]]="SI",Tabla1[[#This Row],[IMPORTE]],"0,00")</f>
        <v>0,00</v>
      </c>
    </row>
    <row r="621" spans="1:14" ht="15" customHeight="1" x14ac:dyDescent="0.25">
      <c r="A621" t="s">
        <v>221</v>
      </c>
      <c r="B621" t="s">
        <v>2269</v>
      </c>
      <c r="C621" t="s">
        <v>2270</v>
      </c>
      <c r="D621" t="s">
        <v>1446</v>
      </c>
      <c r="F621" t="s">
        <v>1499</v>
      </c>
      <c r="G621" t="s">
        <v>1696</v>
      </c>
      <c r="H621" s="17">
        <v>7.69</v>
      </c>
      <c r="I621">
        <v>17</v>
      </c>
      <c r="J621" s="15">
        <f t="shared" si="9"/>
        <v>130.73000000000002</v>
      </c>
      <c r="K621" s="10"/>
      <c r="L621" s="10">
        <f>+Tabla1[[#This Row],[UNIDADES]]*K621</f>
        <v>0</v>
      </c>
      <c r="M621" s="25"/>
      <c r="N621" s="28" t="str">
        <f>IF(Tabla1[[#This Row],[EN ALMACEN
SI/NO]]="SI",Tabla1[[#This Row],[IMPORTE]],"0,00")</f>
        <v>0,00</v>
      </c>
    </row>
    <row r="622" spans="1:14" ht="15" customHeight="1" x14ac:dyDescent="0.25">
      <c r="A622" t="s">
        <v>30</v>
      </c>
      <c r="B622" t="s">
        <v>2271</v>
      </c>
      <c r="C622" t="s">
        <v>2270</v>
      </c>
      <c r="D622" t="s">
        <v>985</v>
      </c>
      <c r="F622" t="s">
        <v>1499</v>
      </c>
      <c r="G622" t="s">
        <v>1696</v>
      </c>
      <c r="H622" s="17">
        <v>1.3</v>
      </c>
      <c r="I622">
        <v>26</v>
      </c>
      <c r="J622" s="15">
        <f t="shared" si="9"/>
        <v>33.800000000000004</v>
      </c>
      <c r="K622" s="10"/>
      <c r="L622" s="10">
        <f>+Tabla1[[#This Row],[UNIDADES]]*K622</f>
        <v>0</v>
      </c>
      <c r="M622" s="25"/>
      <c r="N622" s="28" t="str">
        <f>IF(Tabla1[[#This Row],[EN ALMACEN
SI/NO]]="SI",Tabla1[[#This Row],[IMPORTE]],"0,00")</f>
        <v>0,00</v>
      </c>
    </row>
    <row r="623" spans="1:14" ht="15" customHeight="1" x14ac:dyDescent="0.25">
      <c r="A623" t="s">
        <v>219</v>
      </c>
      <c r="B623" t="s">
        <v>2272</v>
      </c>
      <c r="C623" t="s">
        <v>2273</v>
      </c>
      <c r="D623" t="s">
        <v>1446</v>
      </c>
      <c r="F623" t="s">
        <v>1499</v>
      </c>
      <c r="G623" t="s">
        <v>1696</v>
      </c>
      <c r="H623" s="17">
        <v>3.71</v>
      </c>
      <c r="I623">
        <v>51</v>
      </c>
      <c r="J623" s="15">
        <f t="shared" si="9"/>
        <v>189.21</v>
      </c>
      <c r="K623" s="10"/>
      <c r="L623" s="10">
        <f>+Tabla1[[#This Row],[UNIDADES]]*K623</f>
        <v>0</v>
      </c>
      <c r="M623" s="25"/>
      <c r="N623" s="28" t="str">
        <f>IF(Tabla1[[#This Row],[EN ALMACEN
SI/NO]]="SI",Tabla1[[#This Row],[IMPORTE]],"0,00")</f>
        <v>0,00</v>
      </c>
    </row>
    <row r="624" spans="1:14" ht="15" customHeight="1" x14ac:dyDescent="0.25">
      <c r="A624" t="s">
        <v>28</v>
      </c>
      <c r="B624" t="s">
        <v>2274</v>
      </c>
      <c r="C624" t="s">
        <v>2273</v>
      </c>
      <c r="D624" t="s">
        <v>985</v>
      </c>
      <c r="F624" t="s">
        <v>1499</v>
      </c>
      <c r="G624" t="s">
        <v>1696</v>
      </c>
      <c r="H624" s="17">
        <v>0.84</v>
      </c>
      <c r="I624">
        <v>60</v>
      </c>
      <c r="J624" s="15">
        <f t="shared" si="9"/>
        <v>50.4</v>
      </c>
      <c r="K624" s="10"/>
      <c r="L624" s="10">
        <f>+Tabla1[[#This Row],[UNIDADES]]*K624</f>
        <v>0</v>
      </c>
      <c r="M624" s="25"/>
      <c r="N624" s="28" t="str">
        <f>IF(Tabla1[[#This Row],[EN ALMACEN
SI/NO]]="SI",Tabla1[[#This Row],[IMPORTE]],"0,00")</f>
        <v>0,00</v>
      </c>
    </row>
    <row r="625" spans="1:14" ht="15" customHeight="1" x14ac:dyDescent="0.25">
      <c r="A625" t="s">
        <v>222</v>
      </c>
      <c r="B625" t="s">
        <v>2275</v>
      </c>
      <c r="C625" t="s">
        <v>2276</v>
      </c>
      <c r="D625" t="s">
        <v>1446</v>
      </c>
      <c r="F625" t="s">
        <v>1499</v>
      </c>
      <c r="G625" t="s">
        <v>1696</v>
      </c>
      <c r="H625" s="17">
        <v>0.4</v>
      </c>
      <c r="I625">
        <v>12</v>
      </c>
      <c r="J625" s="15">
        <f t="shared" si="9"/>
        <v>4.8000000000000007</v>
      </c>
      <c r="K625" s="10"/>
      <c r="L625" s="10">
        <f>+Tabla1[[#This Row],[UNIDADES]]*K625</f>
        <v>0</v>
      </c>
      <c r="M625" s="25"/>
      <c r="N625" s="28" t="str">
        <f>IF(Tabla1[[#This Row],[EN ALMACEN
SI/NO]]="SI",Tabla1[[#This Row],[IMPORTE]],"0,00")</f>
        <v>0,00</v>
      </c>
    </row>
    <row r="626" spans="1:14" ht="15" customHeight="1" x14ac:dyDescent="0.25">
      <c r="A626" t="s">
        <v>31</v>
      </c>
      <c r="B626" t="s">
        <v>2277</v>
      </c>
      <c r="C626" t="s">
        <v>2276</v>
      </c>
      <c r="D626" t="s">
        <v>985</v>
      </c>
      <c r="F626" t="s">
        <v>1499</v>
      </c>
      <c r="G626" t="s">
        <v>1696</v>
      </c>
      <c r="H626" s="17">
        <v>0.38</v>
      </c>
      <c r="I626">
        <v>14</v>
      </c>
      <c r="J626" s="15">
        <f t="shared" si="9"/>
        <v>5.32</v>
      </c>
      <c r="K626" s="10"/>
      <c r="L626" s="10">
        <f>+Tabla1[[#This Row],[UNIDADES]]*K626</f>
        <v>0</v>
      </c>
      <c r="M626" s="25"/>
      <c r="N626" s="28" t="str">
        <f>IF(Tabla1[[#This Row],[EN ALMACEN
SI/NO]]="SI",Tabla1[[#This Row],[IMPORTE]],"0,00")</f>
        <v>0,00</v>
      </c>
    </row>
    <row r="627" spans="1:14" ht="15" customHeight="1" x14ac:dyDescent="0.25">
      <c r="A627" t="s">
        <v>223</v>
      </c>
      <c r="B627" t="s">
        <v>2278</v>
      </c>
      <c r="C627" t="s">
        <v>2279</v>
      </c>
      <c r="D627" t="s">
        <v>1446</v>
      </c>
      <c r="F627" t="s">
        <v>1499</v>
      </c>
      <c r="G627" t="s">
        <v>1696</v>
      </c>
      <c r="H627" s="17">
        <v>0.25</v>
      </c>
      <c r="I627">
        <v>1</v>
      </c>
      <c r="J627" s="15">
        <f t="shared" si="9"/>
        <v>0.25</v>
      </c>
      <c r="K627" s="10"/>
      <c r="L627" s="10">
        <f>+Tabla1[[#This Row],[UNIDADES]]*K627</f>
        <v>0</v>
      </c>
      <c r="M627" s="25"/>
      <c r="N627" s="28" t="str">
        <f>IF(Tabla1[[#This Row],[EN ALMACEN
SI/NO]]="SI",Tabla1[[#This Row],[IMPORTE]],"0,00")</f>
        <v>0,00</v>
      </c>
    </row>
    <row r="628" spans="1:14" ht="15" customHeight="1" x14ac:dyDescent="0.25">
      <c r="A628" t="s">
        <v>225</v>
      </c>
      <c r="B628" t="s">
        <v>2280</v>
      </c>
      <c r="C628" t="s">
        <v>2281</v>
      </c>
      <c r="D628" t="s">
        <v>1446</v>
      </c>
      <c r="F628" t="s">
        <v>1499</v>
      </c>
      <c r="G628" t="s">
        <v>1696</v>
      </c>
      <c r="H628" s="17">
        <v>18.690000000000001</v>
      </c>
      <c r="I628">
        <v>2</v>
      </c>
      <c r="J628" s="15">
        <f t="shared" si="9"/>
        <v>37.380000000000003</v>
      </c>
      <c r="K628" s="10"/>
      <c r="L628" s="10">
        <f>+Tabla1[[#This Row],[UNIDADES]]*K628</f>
        <v>0</v>
      </c>
      <c r="M628" s="25"/>
      <c r="N628" s="28" t="str">
        <f>IF(Tabla1[[#This Row],[EN ALMACEN
SI/NO]]="SI",Tabla1[[#This Row],[IMPORTE]],"0,00")</f>
        <v>0,00</v>
      </c>
    </row>
    <row r="629" spans="1:14" ht="15" customHeight="1" x14ac:dyDescent="0.25">
      <c r="A629" t="s">
        <v>224</v>
      </c>
      <c r="B629" t="s">
        <v>2282</v>
      </c>
      <c r="C629" t="s">
        <v>2283</v>
      </c>
      <c r="D629" t="s">
        <v>1446</v>
      </c>
      <c r="F629" t="s">
        <v>1499</v>
      </c>
      <c r="G629" t="s">
        <v>1696</v>
      </c>
      <c r="H629" s="17">
        <v>12.76</v>
      </c>
      <c r="I629">
        <v>64</v>
      </c>
      <c r="J629" s="15">
        <f t="shared" si="9"/>
        <v>816.64</v>
      </c>
      <c r="K629" s="10"/>
      <c r="L629" s="10">
        <f>+Tabla1[[#This Row],[UNIDADES]]*K629</f>
        <v>0</v>
      </c>
      <c r="M629" s="25"/>
      <c r="N629" s="28" t="str">
        <f>IF(Tabla1[[#This Row],[EN ALMACEN
SI/NO]]="SI",Tabla1[[#This Row],[IMPORTE]],"0,00")</f>
        <v>0,00</v>
      </c>
    </row>
    <row r="630" spans="1:14" ht="15" customHeight="1" x14ac:dyDescent="0.25">
      <c r="A630" t="s">
        <v>32</v>
      </c>
      <c r="B630" t="s">
        <v>2284</v>
      </c>
      <c r="C630" t="s">
        <v>2283</v>
      </c>
      <c r="D630" t="s">
        <v>985</v>
      </c>
      <c r="F630" t="s">
        <v>1499</v>
      </c>
      <c r="G630" t="s">
        <v>1696</v>
      </c>
      <c r="H630" s="17">
        <v>2.73</v>
      </c>
      <c r="I630">
        <v>44</v>
      </c>
      <c r="J630" s="15">
        <f t="shared" si="9"/>
        <v>120.12</v>
      </c>
      <c r="K630" s="10"/>
      <c r="L630" s="10">
        <f>+Tabla1[[#This Row],[UNIDADES]]*K630</f>
        <v>0</v>
      </c>
      <c r="M630" s="25"/>
      <c r="N630" s="28" t="str">
        <f>IF(Tabla1[[#This Row],[EN ALMACEN
SI/NO]]="SI",Tabla1[[#This Row],[IMPORTE]],"0,00")</f>
        <v>0,00</v>
      </c>
    </row>
    <row r="631" spans="1:14" ht="15" customHeight="1" x14ac:dyDescent="0.25">
      <c r="A631" t="s">
        <v>33</v>
      </c>
      <c r="B631" t="s">
        <v>2285</v>
      </c>
      <c r="C631" t="s">
        <v>2286</v>
      </c>
      <c r="D631" t="s">
        <v>985</v>
      </c>
      <c r="F631" t="s">
        <v>1499</v>
      </c>
      <c r="G631" t="s">
        <v>1696</v>
      </c>
      <c r="H631" s="17">
        <v>9.49</v>
      </c>
      <c r="I631">
        <v>1</v>
      </c>
      <c r="J631" s="15">
        <f t="shared" si="9"/>
        <v>9.49</v>
      </c>
      <c r="K631" s="10"/>
      <c r="L631" s="10">
        <f>+Tabla1[[#This Row],[UNIDADES]]*K631</f>
        <v>0</v>
      </c>
      <c r="M631" s="25"/>
      <c r="N631" s="28" t="str">
        <f>IF(Tabla1[[#This Row],[EN ALMACEN
SI/NO]]="SI",Tabla1[[#This Row],[IMPORTE]],"0,00")</f>
        <v>0,00</v>
      </c>
    </row>
    <row r="632" spans="1:14" ht="15" customHeight="1" x14ac:dyDescent="0.25">
      <c r="A632" t="s">
        <v>226</v>
      </c>
      <c r="B632" t="s">
        <v>2287</v>
      </c>
      <c r="C632" t="s">
        <v>2288</v>
      </c>
      <c r="D632" t="s">
        <v>1446</v>
      </c>
      <c r="F632" t="s">
        <v>1499</v>
      </c>
      <c r="G632" t="s">
        <v>1696</v>
      </c>
      <c r="H632" s="17">
        <v>2.2799999999999998</v>
      </c>
      <c r="I632">
        <v>12</v>
      </c>
      <c r="J632" s="15">
        <f t="shared" si="9"/>
        <v>27.36</v>
      </c>
      <c r="K632" s="10"/>
      <c r="L632" s="10">
        <f>+Tabla1[[#This Row],[UNIDADES]]*K632</f>
        <v>0</v>
      </c>
      <c r="M632" s="25"/>
      <c r="N632" s="28" t="str">
        <f>IF(Tabla1[[#This Row],[EN ALMACEN
SI/NO]]="SI",Tabla1[[#This Row],[IMPORTE]],"0,00")</f>
        <v>0,00</v>
      </c>
    </row>
    <row r="633" spans="1:14" ht="15" customHeight="1" x14ac:dyDescent="0.25">
      <c r="A633" t="s">
        <v>34</v>
      </c>
      <c r="B633" t="s">
        <v>2289</v>
      </c>
      <c r="C633" t="s">
        <v>2288</v>
      </c>
      <c r="D633" t="s">
        <v>985</v>
      </c>
      <c r="F633" t="s">
        <v>1499</v>
      </c>
      <c r="G633" t="s">
        <v>1696</v>
      </c>
      <c r="H633" s="17">
        <v>0.53</v>
      </c>
      <c r="I633">
        <v>10</v>
      </c>
      <c r="J633" s="15">
        <f t="shared" si="9"/>
        <v>5.3000000000000007</v>
      </c>
      <c r="K633" s="10"/>
      <c r="L633" s="10">
        <f>+Tabla1[[#This Row],[UNIDADES]]*K633</f>
        <v>0</v>
      </c>
      <c r="M633" s="25"/>
      <c r="N633" s="28" t="str">
        <f>IF(Tabla1[[#This Row],[EN ALMACEN
SI/NO]]="SI",Tabla1[[#This Row],[IMPORTE]],"0,00")</f>
        <v>0,00</v>
      </c>
    </row>
    <row r="634" spans="1:14" ht="15" customHeight="1" x14ac:dyDescent="0.25">
      <c r="A634" t="s">
        <v>740</v>
      </c>
      <c r="B634" t="s">
        <v>2290</v>
      </c>
      <c r="C634" t="s">
        <v>2291</v>
      </c>
      <c r="D634" t="s">
        <v>1435</v>
      </c>
      <c r="F634" t="s">
        <v>1499</v>
      </c>
      <c r="G634" t="s">
        <v>1696</v>
      </c>
      <c r="H634" s="17">
        <v>42.49</v>
      </c>
      <c r="I634">
        <v>1</v>
      </c>
      <c r="J634" s="15">
        <f t="shared" si="9"/>
        <v>42.49</v>
      </c>
      <c r="K634" s="10"/>
      <c r="L634" s="10">
        <f>+Tabla1[[#This Row],[UNIDADES]]*K634</f>
        <v>0</v>
      </c>
      <c r="M634" s="25"/>
      <c r="N634" s="28" t="str">
        <f>IF(Tabla1[[#This Row],[EN ALMACEN
SI/NO]]="SI",Tabla1[[#This Row],[IMPORTE]],"0,00")</f>
        <v>0,00</v>
      </c>
    </row>
    <row r="635" spans="1:14" ht="15" customHeight="1" x14ac:dyDescent="0.25">
      <c r="A635" t="s">
        <v>838</v>
      </c>
      <c r="B635" t="s">
        <v>2292</v>
      </c>
      <c r="C635" t="s">
        <v>2293</v>
      </c>
      <c r="D635" t="s">
        <v>1155</v>
      </c>
      <c r="F635" t="s">
        <v>1064</v>
      </c>
      <c r="G635" t="s">
        <v>1156</v>
      </c>
      <c r="H635" s="17">
        <v>111.45</v>
      </c>
      <c r="I635">
        <v>2</v>
      </c>
      <c r="J635" s="15">
        <f t="shared" si="9"/>
        <v>222.9</v>
      </c>
      <c r="K635" s="10"/>
      <c r="L635" s="10">
        <f>+Tabla1[[#This Row],[UNIDADES]]*K635</f>
        <v>0</v>
      </c>
      <c r="M635" s="25"/>
      <c r="N635" s="28" t="str">
        <f>IF(Tabla1[[#This Row],[EN ALMACEN
SI/NO]]="SI",Tabla1[[#This Row],[IMPORTE]],"0,00")</f>
        <v>0,00</v>
      </c>
    </row>
    <row r="636" spans="1:14" ht="15" customHeight="1" x14ac:dyDescent="0.25">
      <c r="A636" t="s">
        <v>850</v>
      </c>
      <c r="B636" t="s">
        <v>2294</v>
      </c>
      <c r="C636" t="s">
        <v>2295</v>
      </c>
      <c r="D636" t="s">
        <v>2113</v>
      </c>
      <c r="F636" t="s">
        <v>1064</v>
      </c>
      <c r="G636" t="s">
        <v>1258</v>
      </c>
      <c r="H636" s="17">
        <v>6.85</v>
      </c>
      <c r="I636">
        <v>2</v>
      </c>
      <c r="J636" s="15">
        <f t="shared" si="9"/>
        <v>13.7</v>
      </c>
      <c r="K636" s="10"/>
      <c r="L636" s="10">
        <f>+Tabla1[[#This Row],[UNIDADES]]*K636</f>
        <v>0</v>
      </c>
      <c r="M636" s="25"/>
      <c r="N636" s="28" t="str">
        <f>IF(Tabla1[[#This Row],[EN ALMACEN
SI/NO]]="SI",Tabla1[[#This Row],[IMPORTE]],"0,00")</f>
        <v>0,00</v>
      </c>
    </row>
    <row r="637" spans="1:14" ht="15" customHeight="1" x14ac:dyDescent="0.25">
      <c r="A637" t="s">
        <v>868</v>
      </c>
      <c r="B637" t="s">
        <v>2296</v>
      </c>
      <c r="C637" t="s">
        <v>2297</v>
      </c>
      <c r="D637" t="s">
        <v>2113</v>
      </c>
      <c r="F637" t="s">
        <v>1064</v>
      </c>
      <c r="G637" t="s">
        <v>1258</v>
      </c>
      <c r="H637" s="17">
        <v>6.85</v>
      </c>
      <c r="I637">
        <v>2</v>
      </c>
      <c r="J637" s="15">
        <f t="shared" si="9"/>
        <v>13.7</v>
      </c>
      <c r="K637" s="10"/>
      <c r="L637" s="10">
        <f>+Tabla1[[#This Row],[UNIDADES]]*K637</f>
        <v>0</v>
      </c>
      <c r="M637" s="25"/>
      <c r="N637" s="28" t="str">
        <f>IF(Tabla1[[#This Row],[EN ALMACEN
SI/NO]]="SI",Tabla1[[#This Row],[IMPORTE]],"0,00")</f>
        <v>0,00</v>
      </c>
    </row>
    <row r="638" spans="1:14" ht="15" customHeight="1" x14ac:dyDescent="0.25">
      <c r="A638" t="s">
        <v>867</v>
      </c>
      <c r="B638" t="s">
        <v>2298</v>
      </c>
      <c r="C638" t="s">
        <v>2299</v>
      </c>
      <c r="D638" t="s">
        <v>2113</v>
      </c>
      <c r="F638" t="s">
        <v>1064</v>
      </c>
      <c r="G638" t="s">
        <v>1258</v>
      </c>
      <c r="H638" s="17">
        <v>6.85</v>
      </c>
      <c r="I638">
        <v>1</v>
      </c>
      <c r="J638" s="15">
        <f t="shared" si="9"/>
        <v>6.85</v>
      </c>
      <c r="K638" s="10"/>
      <c r="L638" s="10">
        <f>+Tabla1[[#This Row],[UNIDADES]]*K638</f>
        <v>0</v>
      </c>
      <c r="M638" s="25"/>
      <c r="N638" s="28" t="str">
        <f>IF(Tabla1[[#This Row],[EN ALMACEN
SI/NO]]="SI",Tabla1[[#This Row],[IMPORTE]],"0,00")</f>
        <v>0,00</v>
      </c>
    </row>
    <row r="639" spans="1:14" ht="15" customHeight="1" x14ac:dyDescent="0.25">
      <c r="A639" t="s">
        <v>804</v>
      </c>
      <c r="B639" t="s">
        <v>2300</v>
      </c>
      <c r="C639" t="s">
        <v>2301</v>
      </c>
      <c r="D639" t="s">
        <v>2113</v>
      </c>
      <c r="F639" t="s">
        <v>1064</v>
      </c>
      <c r="G639" t="s">
        <v>1060</v>
      </c>
      <c r="H639" s="17">
        <v>7.6</v>
      </c>
      <c r="I639">
        <v>3</v>
      </c>
      <c r="J639" s="15">
        <f t="shared" si="9"/>
        <v>22.799999999999997</v>
      </c>
      <c r="K639" s="10"/>
      <c r="L639" s="10">
        <f>+Tabla1[[#This Row],[UNIDADES]]*K639</f>
        <v>0</v>
      </c>
      <c r="M639" s="25"/>
      <c r="N639" s="28" t="str">
        <f>IF(Tabla1[[#This Row],[EN ALMACEN
SI/NO]]="SI",Tabla1[[#This Row],[IMPORTE]],"0,00")</f>
        <v>0,00</v>
      </c>
    </row>
    <row r="640" spans="1:14" ht="15" customHeight="1" x14ac:dyDescent="0.25">
      <c r="A640" t="s">
        <v>968</v>
      </c>
      <c r="B640" t="s">
        <v>2302</v>
      </c>
      <c r="C640" t="s">
        <v>2303</v>
      </c>
      <c r="D640" t="s">
        <v>2304</v>
      </c>
      <c r="F640" t="s">
        <v>1050</v>
      </c>
      <c r="G640" t="s">
        <v>1253</v>
      </c>
      <c r="H640" s="17">
        <v>569.25</v>
      </c>
      <c r="I640">
        <v>1</v>
      </c>
      <c r="J640" s="15">
        <f t="shared" si="9"/>
        <v>569.25</v>
      </c>
      <c r="K640" s="10"/>
      <c r="L640" s="10">
        <f>+Tabla1[[#This Row],[UNIDADES]]*K640</f>
        <v>0</v>
      </c>
      <c r="M640" s="25"/>
      <c r="N640" s="28" t="str">
        <f>IF(Tabla1[[#This Row],[EN ALMACEN
SI/NO]]="SI",Tabla1[[#This Row],[IMPORTE]],"0,00")</f>
        <v>0,00</v>
      </c>
    </row>
    <row r="641" spans="1:14" ht="15" customHeight="1" x14ac:dyDescent="0.25">
      <c r="A641" t="s">
        <v>757</v>
      </c>
      <c r="B641" t="s">
        <v>2305</v>
      </c>
      <c r="C641" t="s">
        <v>2306</v>
      </c>
      <c r="D641" t="s">
        <v>1152</v>
      </c>
      <c r="F641" t="s">
        <v>1353</v>
      </c>
      <c r="G641" t="s">
        <v>2307</v>
      </c>
      <c r="H641" s="17">
        <v>1.9</v>
      </c>
      <c r="I641">
        <v>2</v>
      </c>
      <c r="J641" s="15">
        <f t="shared" si="9"/>
        <v>3.8</v>
      </c>
      <c r="K641" s="10"/>
      <c r="L641" s="10">
        <f>+Tabla1[[#This Row],[UNIDADES]]*K641</f>
        <v>0</v>
      </c>
      <c r="M641" s="25"/>
      <c r="N641" s="28" t="str">
        <f>IF(Tabla1[[#This Row],[EN ALMACEN
SI/NO]]="SI",Tabla1[[#This Row],[IMPORTE]],"0,00")</f>
        <v>0,00</v>
      </c>
    </row>
    <row r="642" spans="1:14" ht="15" customHeight="1" x14ac:dyDescent="0.25">
      <c r="A642" t="s">
        <v>334</v>
      </c>
      <c r="B642" t="s">
        <v>2308</v>
      </c>
      <c r="C642" t="s">
        <v>2309</v>
      </c>
      <c r="D642" t="s">
        <v>1152</v>
      </c>
      <c r="F642" t="s">
        <v>1353</v>
      </c>
      <c r="G642" t="s">
        <v>2307</v>
      </c>
      <c r="H642" s="17">
        <v>3.04</v>
      </c>
      <c r="I642">
        <v>1</v>
      </c>
      <c r="J642" s="15">
        <f t="shared" ref="J642:J705" si="10">+H642*I642</f>
        <v>3.04</v>
      </c>
      <c r="K642" s="10"/>
      <c r="L642" s="10">
        <f>+Tabla1[[#This Row],[UNIDADES]]*K642</f>
        <v>0</v>
      </c>
      <c r="M642" s="25"/>
      <c r="N642" s="28" t="str">
        <f>IF(Tabla1[[#This Row],[EN ALMACEN
SI/NO]]="SI",Tabla1[[#This Row],[IMPORTE]],"0,00")</f>
        <v>0,00</v>
      </c>
    </row>
    <row r="643" spans="1:14" ht="15" customHeight="1" x14ac:dyDescent="0.25">
      <c r="A643" t="s">
        <v>333</v>
      </c>
      <c r="B643" t="s">
        <v>2310</v>
      </c>
      <c r="C643" t="s">
        <v>2311</v>
      </c>
      <c r="D643" t="s">
        <v>1152</v>
      </c>
      <c r="F643" t="s">
        <v>1353</v>
      </c>
      <c r="G643" t="s">
        <v>2307</v>
      </c>
      <c r="H643" s="17">
        <v>0.69</v>
      </c>
      <c r="I643">
        <v>2</v>
      </c>
      <c r="J643" s="15">
        <f t="shared" si="10"/>
        <v>1.38</v>
      </c>
      <c r="K643" s="10"/>
      <c r="L643" s="10">
        <f>+Tabla1[[#This Row],[UNIDADES]]*K643</f>
        <v>0</v>
      </c>
      <c r="M643" s="25"/>
      <c r="N643" s="28" t="str">
        <f>IF(Tabla1[[#This Row],[EN ALMACEN
SI/NO]]="SI",Tabla1[[#This Row],[IMPORTE]],"0,00")</f>
        <v>0,00</v>
      </c>
    </row>
    <row r="644" spans="1:14" ht="15" customHeight="1" x14ac:dyDescent="0.25">
      <c r="A644" t="s">
        <v>252</v>
      </c>
      <c r="B644" t="s">
        <v>2312</v>
      </c>
      <c r="C644" t="s">
        <v>2313</v>
      </c>
      <c r="D644" t="s">
        <v>1446</v>
      </c>
      <c r="F644" t="s">
        <v>1499</v>
      </c>
      <c r="G644" t="s">
        <v>2307</v>
      </c>
      <c r="H644" s="17">
        <v>0.61</v>
      </c>
      <c r="I644">
        <v>4</v>
      </c>
      <c r="J644" s="15">
        <f t="shared" si="10"/>
        <v>2.44</v>
      </c>
      <c r="K644" s="10"/>
      <c r="L644" s="10">
        <f>+Tabla1[[#This Row],[UNIDADES]]*K644</f>
        <v>0</v>
      </c>
      <c r="M644" s="25"/>
      <c r="N644" s="28" t="str">
        <f>IF(Tabla1[[#This Row],[EN ALMACEN
SI/NO]]="SI",Tabla1[[#This Row],[IMPORTE]],"0,00")</f>
        <v>0,00</v>
      </c>
    </row>
    <row r="645" spans="1:14" ht="15" customHeight="1" x14ac:dyDescent="0.25">
      <c r="A645" t="s">
        <v>254</v>
      </c>
      <c r="B645" t="s">
        <v>2314</v>
      </c>
      <c r="C645" t="s">
        <v>2315</v>
      </c>
      <c r="D645" t="s">
        <v>1446</v>
      </c>
      <c r="F645" t="s">
        <v>1499</v>
      </c>
      <c r="G645" t="s">
        <v>2307</v>
      </c>
      <c r="H645" s="17">
        <v>2.08</v>
      </c>
      <c r="I645">
        <v>4</v>
      </c>
      <c r="J645" s="15">
        <f t="shared" si="10"/>
        <v>8.32</v>
      </c>
      <c r="K645" s="10"/>
      <c r="L645" s="10">
        <f>+Tabla1[[#This Row],[UNIDADES]]*K645</f>
        <v>0</v>
      </c>
      <c r="M645" s="25"/>
      <c r="N645" s="28" t="str">
        <f>IF(Tabla1[[#This Row],[EN ALMACEN
SI/NO]]="SI",Tabla1[[#This Row],[IMPORTE]],"0,00")</f>
        <v>0,00</v>
      </c>
    </row>
    <row r="646" spans="1:14" ht="15" customHeight="1" x14ac:dyDescent="0.25">
      <c r="A646" t="s">
        <v>78</v>
      </c>
      <c r="B646" t="s">
        <v>2316</v>
      </c>
      <c r="C646" t="s">
        <v>2315</v>
      </c>
      <c r="D646" t="s">
        <v>985</v>
      </c>
      <c r="F646" t="s">
        <v>1499</v>
      </c>
      <c r="G646" t="s">
        <v>2307</v>
      </c>
      <c r="H646" s="17">
        <v>1.47</v>
      </c>
      <c r="I646">
        <v>8</v>
      </c>
      <c r="J646" s="15">
        <f t="shared" si="10"/>
        <v>11.76</v>
      </c>
      <c r="K646" s="10"/>
      <c r="L646" s="10">
        <f>+Tabla1[[#This Row],[UNIDADES]]*K646</f>
        <v>0</v>
      </c>
      <c r="M646" s="25"/>
      <c r="N646" s="28" t="str">
        <f>IF(Tabla1[[#This Row],[EN ALMACEN
SI/NO]]="SI",Tabla1[[#This Row],[IMPORTE]],"0,00")</f>
        <v>0,00</v>
      </c>
    </row>
    <row r="647" spans="1:14" ht="15" customHeight="1" x14ac:dyDescent="0.25">
      <c r="A647" t="s">
        <v>255</v>
      </c>
      <c r="B647" t="s">
        <v>2317</v>
      </c>
      <c r="C647" t="s">
        <v>2318</v>
      </c>
      <c r="D647" t="s">
        <v>1446</v>
      </c>
      <c r="F647" t="s">
        <v>1499</v>
      </c>
      <c r="G647" t="s">
        <v>2307</v>
      </c>
      <c r="H647" s="17">
        <v>1.2</v>
      </c>
      <c r="I647">
        <v>1</v>
      </c>
      <c r="J647" s="15">
        <f t="shared" si="10"/>
        <v>1.2</v>
      </c>
      <c r="K647" s="10"/>
      <c r="L647" s="10">
        <f>+Tabla1[[#This Row],[UNIDADES]]*K647</f>
        <v>0</v>
      </c>
      <c r="M647" s="25"/>
      <c r="N647" s="28" t="str">
        <f>IF(Tabla1[[#This Row],[EN ALMACEN
SI/NO]]="SI",Tabla1[[#This Row],[IMPORTE]],"0,00")</f>
        <v>0,00</v>
      </c>
    </row>
    <row r="648" spans="1:14" ht="15" customHeight="1" x14ac:dyDescent="0.25">
      <c r="A648" t="s">
        <v>79</v>
      </c>
      <c r="B648" t="s">
        <v>2319</v>
      </c>
      <c r="C648" t="s">
        <v>2318</v>
      </c>
      <c r="D648" t="s">
        <v>985</v>
      </c>
      <c r="F648" t="s">
        <v>1499</v>
      </c>
      <c r="G648" t="s">
        <v>2307</v>
      </c>
      <c r="H648" s="17">
        <v>1.03</v>
      </c>
      <c r="I648">
        <v>4</v>
      </c>
      <c r="J648" s="15">
        <f t="shared" si="10"/>
        <v>4.12</v>
      </c>
      <c r="K648" s="10"/>
      <c r="L648" s="10">
        <f>+Tabla1[[#This Row],[UNIDADES]]*K648</f>
        <v>0</v>
      </c>
      <c r="M648" s="25"/>
      <c r="N648" s="28" t="str">
        <f>IF(Tabla1[[#This Row],[EN ALMACEN
SI/NO]]="SI",Tabla1[[#This Row],[IMPORTE]],"0,00")</f>
        <v>0,00</v>
      </c>
    </row>
    <row r="649" spans="1:14" ht="15" customHeight="1" x14ac:dyDescent="0.25">
      <c r="A649" t="s">
        <v>253</v>
      </c>
      <c r="B649" t="s">
        <v>2320</v>
      </c>
      <c r="C649" t="s">
        <v>2321</v>
      </c>
      <c r="D649" t="s">
        <v>1446</v>
      </c>
      <c r="F649" t="s">
        <v>1499</v>
      </c>
      <c r="G649" t="s">
        <v>2307</v>
      </c>
      <c r="H649" s="17">
        <v>0.77</v>
      </c>
      <c r="I649">
        <v>5</v>
      </c>
      <c r="J649" s="15">
        <f t="shared" si="10"/>
        <v>3.85</v>
      </c>
      <c r="K649" s="10"/>
      <c r="L649" s="10">
        <f>+Tabla1[[#This Row],[UNIDADES]]*K649</f>
        <v>0</v>
      </c>
      <c r="M649" s="25"/>
      <c r="N649" s="28" t="str">
        <f>IF(Tabla1[[#This Row],[EN ALMACEN
SI/NO]]="SI",Tabla1[[#This Row],[IMPORTE]],"0,00")</f>
        <v>0,00</v>
      </c>
    </row>
    <row r="650" spans="1:14" ht="15" customHeight="1" x14ac:dyDescent="0.25">
      <c r="A650" t="s">
        <v>77</v>
      </c>
      <c r="B650" t="s">
        <v>2322</v>
      </c>
      <c r="C650" t="s">
        <v>2321</v>
      </c>
      <c r="D650" t="s">
        <v>985</v>
      </c>
      <c r="F650" t="s">
        <v>1499</v>
      </c>
      <c r="G650" t="s">
        <v>2307</v>
      </c>
      <c r="H650" s="17">
        <v>0.67</v>
      </c>
      <c r="I650">
        <v>10</v>
      </c>
      <c r="J650" s="15">
        <f t="shared" si="10"/>
        <v>6.7</v>
      </c>
      <c r="K650" s="10"/>
      <c r="L650" s="10">
        <f>+Tabla1[[#This Row],[UNIDADES]]*K650</f>
        <v>0</v>
      </c>
      <c r="M650" s="25"/>
      <c r="N650" s="28" t="str">
        <f>IF(Tabla1[[#This Row],[EN ALMACEN
SI/NO]]="SI",Tabla1[[#This Row],[IMPORTE]],"0,00")</f>
        <v>0,00</v>
      </c>
    </row>
    <row r="651" spans="1:14" ht="15" customHeight="1" x14ac:dyDescent="0.25">
      <c r="A651" t="s">
        <v>256</v>
      </c>
      <c r="B651" t="s">
        <v>2323</v>
      </c>
      <c r="C651" t="s">
        <v>2324</v>
      </c>
      <c r="D651" t="s">
        <v>1446</v>
      </c>
      <c r="F651" t="s">
        <v>1499</v>
      </c>
      <c r="G651" t="s">
        <v>2307</v>
      </c>
      <c r="H651" s="17">
        <v>0.31</v>
      </c>
      <c r="I651">
        <v>13</v>
      </c>
      <c r="J651" s="15">
        <f t="shared" si="10"/>
        <v>4.03</v>
      </c>
      <c r="K651" s="10"/>
      <c r="L651" s="10">
        <f>+Tabla1[[#This Row],[UNIDADES]]*K651</f>
        <v>0</v>
      </c>
      <c r="M651" s="25"/>
      <c r="N651" s="28" t="str">
        <f>IF(Tabla1[[#This Row],[EN ALMACEN
SI/NO]]="SI",Tabla1[[#This Row],[IMPORTE]],"0,00")</f>
        <v>0,00</v>
      </c>
    </row>
    <row r="652" spans="1:14" ht="15" customHeight="1" x14ac:dyDescent="0.25">
      <c r="A652" t="s">
        <v>80</v>
      </c>
      <c r="B652" t="s">
        <v>2325</v>
      </c>
      <c r="C652" t="s">
        <v>2324</v>
      </c>
      <c r="D652" t="s">
        <v>985</v>
      </c>
      <c r="F652" t="s">
        <v>1499</v>
      </c>
      <c r="G652" t="s">
        <v>2307</v>
      </c>
      <c r="H652" s="17">
        <v>0.25</v>
      </c>
      <c r="I652">
        <v>20</v>
      </c>
      <c r="J652" s="15">
        <f t="shared" si="10"/>
        <v>5</v>
      </c>
      <c r="K652" s="10"/>
      <c r="L652" s="10">
        <f>+Tabla1[[#This Row],[UNIDADES]]*K652</f>
        <v>0</v>
      </c>
      <c r="M652" s="25"/>
      <c r="N652" s="28" t="str">
        <f>IF(Tabla1[[#This Row],[EN ALMACEN
SI/NO]]="SI",Tabla1[[#This Row],[IMPORTE]],"0,00")</f>
        <v>0,00</v>
      </c>
    </row>
    <row r="653" spans="1:14" ht="15" customHeight="1" x14ac:dyDescent="0.25">
      <c r="A653" t="s">
        <v>257</v>
      </c>
      <c r="B653" t="s">
        <v>2326</v>
      </c>
      <c r="C653" t="s">
        <v>2327</v>
      </c>
      <c r="D653" t="s">
        <v>1446</v>
      </c>
      <c r="F653" t="s">
        <v>1499</v>
      </c>
      <c r="G653" t="s">
        <v>2307</v>
      </c>
      <c r="H653" s="17">
        <v>3.18</v>
      </c>
      <c r="I653">
        <v>2</v>
      </c>
      <c r="J653" s="15">
        <f t="shared" si="10"/>
        <v>6.36</v>
      </c>
      <c r="K653" s="10"/>
      <c r="L653" s="10">
        <f>+Tabla1[[#This Row],[UNIDADES]]*K653</f>
        <v>0</v>
      </c>
      <c r="M653" s="25"/>
      <c r="N653" s="28" t="str">
        <f>IF(Tabla1[[#This Row],[EN ALMACEN
SI/NO]]="SI",Tabla1[[#This Row],[IMPORTE]],"0,00")</f>
        <v>0,00</v>
      </c>
    </row>
    <row r="654" spans="1:14" ht="15" customHeight="1" x14ac:dyDescent="0.25">
      <c r="A654" t="s">
        <v>81</v>
      </c>
      <c r="B654" t="s">
        <v>2328</v>
      </c>
      <c r="C654" t="s">
        <v>2327</v>
      </c>
      <c r="D654" t="s">
        <v>985</v>
      </c>
      <c r="F654" t="s">
        <v>1499</v>
      </c>
      <c r="G654" t="s">
        <v>2307</v>
      </c>
      <c r="H654" s="17">
        <v>2.48</v>
      </c>
      <c r="I654">
        <v>10</v>
      </c>
      <c r="J654" s="15">
        <f t="shared" si="10"/>
        <v>24.8</v>
      </c>
      <c r="K654" s="10"/>
      <c r="L654" s="10">
        <f>+Tabla1[[#This Row],[UNIDADES]]*K654</f>
        <v>0</v>
      </c>
      <c r="M654" s="25"/>
      <c r="N654" s="28" t="str">
        <f>IF(Tabla1[[#This Row],[EN ALMACEN
SI/NO]]="SI",Tabla1[[#This Row],[IMPORTE]],"0,00")</f>
        <v>0,00</v>
      </c>
    </row>
    <row r="655" spans="1:14" ht="15" customHeight="1" x14ac:dyDescent="0.25">
      <c r="A655" t="s">
        <v>258</v>
      </c>
      <c r="B655" t="s">
        <v>2329</v>
      </c>
      <c r="C655" t="s">
        <v>2330</v>
      </c>
      <c r="D655" t="s">
        <v>1446</v>
      </c>
      <c r="F655" t="s">
        <v>1499</v>
      </c>
      <c r="G655" t="s">
        <v>2307</v>
      </c>
      <c r="H655" s="17">
        <v>0.48</v>
      </c>
      <c r="I655">
        <v>7</v>
      </c>
      <c r="J655" s="15">
        <f t="shared" si="10"/>
        <v>3.36</v>
      </c>
      <c r="K655" s="10"/>
      <c r="L655" s="10">
        <f>+Tabla1[[#This Row],[UNIDADES]]*K655</f>
        <v>0</v>
      </c>
      <c r="M655" s="25"/>
      <c r="N655" s="28" t="str">
        <f>IF(Tabla1[[#This Row],[EN ALMACEN
SI/NO]]="SI",Tabla1[[#This Row],[IMPORTE]],"0,00")</f>
        <v>0,00</v>
      </c>
    </row>
    <row r="656" spans="1:14" ht="15" customHeight="1" x14ac:dyDescent="0.25">
      <c r="A656" t="s">
        <v>82</v>
      </c>
      <c r="B656" t="s">
        <v>2331</v>
      </c>
      <c r="C656" t="s">
        <v>2330</v>
      </c>
      <c r="D656" t="s">
        <v>985</v>
      </c>
      <c r="F656" t="s">
        <v>1499</v>
      </c>
      <c r="G656" t="s">
        <v>2307</v>
      </c>
      <c r="H656" s="17">
        <v>0.42</v>
      </c>
      <c r="I656">
        <v>8</v>
      </c>
      <c r="J656" s="15">
        <f t="shared" si="10"/>
        <v>3.36</v>
      </c>
      <c r="K656" s="10"/>
      <c r="L656" s="10">
        <f>+Tabla1[[#This Row],[UNIDADES]]*K656</f>
        <v>0</v>
      </c>
      <c r="M656" s="25"/>
      <c r="N656" s="28" t="str">
        <f>IF(Tabla1[[#This Row],[EN ALMACEN
SI/NO]]="SI",Tabla1[[#This Row],[IMPORTE]],"0,00")</f>
        <v>0,00</v>
      </c>
    </row>
    <row r="657" spans="1:14" ht="15" customHeight="1" x14ac:dyDescent="0.25">
      <c r="A657" t="s">
        <v>76</v>
      </c>
      <c r="B657" t="s">
        <v>2332</v>
      </c>
      <c r="C657" t="s">
        <v>2333</v>
      </c>
      <c r="D657" t="s">
        <v>985</v>
      </c>
      <c r="F657" t="s">
        <v>1300</v>
      </c>
      <c r="G657" t="s">
        <v>2307</v>
      </c>
      <c r="H657" s="17">
        <v>1.23</v>
      </c>
      <c r="I657">
        <v>3</v>
      </c>
      <c r="J657" s="15">
        <f t="shared" si="10"/>
        <v>3.69</v>
      </c>
      <c r="K657" s="10"/>
      <c r="L657" s="10">
        <f>+Tabla1[[#This Row],[UNIDADES]]*K657</f>
        <v>0</v>
      </c>
      <c r="M657" s="25"/>
      <c r="N657" s="28" t="str">
        <f>IF(Tabla1[[#This Row],[EN ALMACEN
SI/NO]]="SI",Tabla1[[#This Row],[IMPORTE]],"0,00")</f>
        <v>0,00</v>
      </c>
    </row>
    <row r="658" spans="1:14" ht="15" customHeight="1" x14ac:dyDescent="0.25">
      <c r="A658" t="s">
        <v>75</v>
      </c>
      <c r="B658" t="s">
        <v>2334</v>
      </c>
      <c r="C658" t="s">
        <v>2335</v>
      </c>
      <c r="D658" t="s">
        <v>985</v>
      </c>
      <c r="F658" t="s">
        <v>1300</v>
      </c>
      <c r="G658" t="s">
        <v>2307</v>
      </c>
      <c r="H658" s="17">
        <v>0.48</v>
      </c>
      <c r="I658">
        <v>3</v>
      </c>
      <c r="J658" s="15">
        <f t="shared" si="10"/>
        <v>1.44</v>
      </c>
      <c r="K658" s="10"/>
      <c r="L658" s="10">
        <f>+Tabla1[[#This Row],[UNIDADES]]*K658</f>
        <v>0</v>
      </c>
      <c r="M658" s="25"/>
      <c r="N658" s="28" t="str">
        <f>IF(Tabla1[[#This Row],[EN ALMACEN
SI/NO]]="SI",Tabla1[[#This Row],[IMPORTE]],"0,00")</f>
        <v>0,00</v>
      </c>
    </row>
    <row r="659" spans="1:14" ht="15" customHeight="1" x14ac:dyDescent="0.25">
      <c r="A659" t="s">
        <v>927</v>
      </c>
      <c r="B659" t="s">
        <v>2336</v>
      </c>
      <c r="C659" t="s">
        <v>2337</v>
      </c>
      <c r="D659" t="s">
        <v>1318</v>
      </c>
      <c r="F659" t="s">
        <v>1319</v>
      </c>
      <c r="G659" t="s">
        <v>2307</v>
      </c>
      <c r="H659" s="17">
        <v>2.4700000000000002</v>
      </c>
      <c r="I659">
        <v>4</v>
      </c>
      <c r="J659" s="15">
        <f t="shared" si="10"/>
        <v>9.8800000000000008</v>
      </c>
      <c r="K659" s="10"/>
      <c r="L659" s="10">
        <f>+Tabla1[[#This Row],[UNIDADES]]*K659</f>
        <v>0</v>
      </c>
      <c r="M659" s="25"/>
      <c r="N659" s="28" t="str">
        <f>IF(Tabla1[[#This Row],[EN ALMACEN
SI/NO]]="SI",Tabla1[[#This Row],[IMPORTE]],"0,00")</f>
        <v>0,00</v>
      </c>
    </row>
    <row r="660" spans="1:14" ht="15" customHeight="1" x14ac:dyDescent="0.25">
      <c r="A660" t="s">
        <v>474</v>
      </c>
      <c r="B660" t="s">
        <v>2338</v>
      </c>
      <c r="C660" t="s">
        <v>2339</v>
      </c>
      <c r="D660" t="s">
        <v>1826</v>
      </c>
      <c r="F660" t="s">
        <v>2122</v>
      </c>
      <c r="G660" t="s">
        <v>1109</v>
      </c>
      <c r="H660" s="17">
        <v>44.65</v>
      </c>
      <c r="I660">
        <v>1</v>
      </c>
      <c r="J660" s="15">
        <f t="shared" si="10"/>
        <v>44.65</v>
      </c>
      <c r="K660" s="10"/>
      <c r="L660" s="10">
        <f>+Tabla1[[#This Row],[UNIDADES]]*K660</f>
        <v>0</v>
      </c>
      <c r="M660" s="25"/>
      <c r="N660" s="28" t="str">
        <f>IF(Tabla1[[#This Row],[EN ALMACEN
SI/NO]]="SI",Tabla1[[#This Row],[IMPORTE]],"0,00")</f>
        <v>0,00</v>
      </c>
    </row>
    <row r="661" spans="1:14" ht="15" customHeight="1" x14ac:dyDescent="0.25">
      <c r="A661" t="s">
        <v>699</v>
      </c>
      <c r="B661" t="s">
        <v>2340</v>
      </c>
      <c r="C661" t="s">
        <v>2341</v>
      </c>
      <c r="D661" t="s">
        <v>1108</v>
      </c>
      <c r="F661" t="s">
        <v>2122</v>
      </c>
      <c r="G661" t="s">
        <v>1109</v>
      </c>
      <c r="H661" s="17">
        <v>28.28</v>
      </c>
      <c r="I661">
        <v>27</v>
      </c>
      <c r="J661" s="15">
        <f t="shared" si="10"/>
        <v>763.56000000000006</v>
      </c>
      <c r="K661" s="10"/>
      <c r="L661" s="10">
        <f>+Tabla1[[#This Row],[UNIDADES]]*K661</f>
        <v>0</v>
      </c>
      <c r="M661" s="25"/>
      <c r="N661" s="28" t="str">
        <f>IF(Tabla1[[#This Row],[EN ALMACEN
SI/NO]]="SI",Tabla1[[#This Row],[IMPORTE]],"0,00")</f>
        <v>0,00</v>
      </c>
    </row>
    <row r="662" spans="1:14" ht="15" customHeight="1" x14ac:dyDescent="0.25">
      <c r="A662" t="s">
        <v>902</v>
      </c>
      <c r="B662" t="s">
        <v>2342</v>
      </c>
      <c r="C662" t="s">
        <v>2341</v>
      </c>
      <c r="D662" t="s">
        <v>2343</v>
      </c>
      <c r="F662" t="s">
        <v>2122</v>
      </c>
      <c r="G662" t="s">
        <v>1109</v>
      </c>
      <c r="H662" s="17">
        <v>16.23</v>
      </c>
      <c r="I662">
        <v>1</v>
      </c>
      <c r="J662" s="15">
        <f t="shared" si="10"/>
        <v>16.23</v>
      </c>
      <c r="K662" s="10"/>
      <c r="L662" s="10">
        <f>+Tabla1[[#This Row],[UNIDADES]]*K662</f>
        <v>0</v>
      </c>
      <c r="M662" s="25"/>
      <c r="N662" s="28" t="str">
        <f>IF(Tabla1[[#This Row],[EN ALMACEN
SI/NO]]="SI",Tabla1[[#This Row],[IMPORTE]],"0,00")</f>
        <v>0,00</v>
      </c>
    </row>
    <row r="663" spans="1:14" ht="15" customHeight="1" x14ac:dyDescent="0.25">
      <c r="A663" t="s">
        <v>654</v>
      </c>
      <c r="B663" t="s">
        <v>2344</v>
      </c>
      <c r="C663" t="s">
        <v>2345</v>
      </c>
      <c r="D663" t="s">
        <v>2346</v>
      </c>
      <c r="F663" t="s">
        <v>1069</v>
      </c>
      <c r="G663" t="s">
        <v>2307</v>
      </c>
      <c r="H663" s="17">
        <v>0.74</v>
      </c>
      <c r="I663">
        <v>1</v>
      </c>
      <c r="J663" s="15">
        <f t="shared" si="10"/>
        <v>0.74</v>
      </c>
      <c r="K663" s="10"/>
      <c r="L663" s="10">
        <f>+Tabla1[[#This Row],[UNIDADES]]*K663</f>
        <v>0</v>
      </c>
      <c r="M663" s="25"/>
      <c r="N663" s="28" t="str">
        <f>IF(Tabla1[[#This Row],[EN ALMACEN
SI/NO]]="SI",Tabla1[[#This Row],[IMPORTE]],"0,00")</f>
        <v>0,00</v>
      </c>
    </row>
    <row r="664" spans="1:14" ht="15" customHeight="1" x14ac:dyDescent="0.25">
      <c r="A664" t="s">
        <v>655</v>
      </c>
      <c r="B664" t="s">
        <v>2347</v>
      </c>
      <c r="C664" t="s">
        <v>2348</v>
      </c>
      <c r="D664" t="s">
        <v>2346</v>
      </c>
      <c r="F664" t="s">
        <v>1069</v>
      </c>
      <c r="G664" t="s">
        <v>2307</v>
      </c>
      <c r="H664" s="17">
        <v>0.33</v>
      </c>
      <c r="I664">
        <v>86</v>
      </c>
      <c r="J664" s="15">
        <f t="shared" si="10"/>
        <v>28.380000000000003</v>
      </c>
      <c r="K664" s="10"/>
      <c r="L664" s="10">
        <f>+Tabla1[[#This Row],[UNIDADES]]*K664</f>
        <v>0</v>
      </c>
      <c r="M664" s="25"/>
      <c r="N664" s="28" t="str">
        <f>IF(Tabla1[[#This Row],[EN ALMACEN
SI/NO]]="SI",Tabla1[[#This Row],[IMPORTE]],"0,00")</f>
        <v>0,00</v>
      </c>
    </row>
    <row r="665" spans="1:14" ht="15" customHeight="1" x14ac:dyDescent="0.25">
      <c r="A665" t="s">
        <v>656</v>
      </c>
      <c r="B665" t="s">
        <v>2349</v>
      </c>
      <c r="C665" t="s">
        <v>2350</v>
      </c>
      <c r="D665" t="s">
        <v>2346</v>
      </c>
      <c r="F665" t="s">
        <v>1069</v>
      </c>
      <c r="G665" t="s">
        <v>2307</v>
      </c>
      <c r="H665" s="17">
        <v>0.57999999999999996</v>
      </c>
      <c r="I665">
        <v>120</v>
      </c>
      <c r="J665" s="15">
        <f t="shared" si="10"/>
        <v>69.599999999999994</v>
      </c>
      <c r="K665" s="10"/>
      <c r="L665" s="10">
        <f>+Tabla1[[#This Row],[UNIDADES]]*K665</f>
        <v>0</v>
      </c>
      <c r="M665" s="25"/>
      <c r="N665" s="28" t="str">
        <f>IF(Tabla1[[#This Row],[EN ALMACEN
SI/NO]]="SI",Tabla1[[#This Row],[IMPORTE]],"0,00")</f>
        <v>0,00</v>
      </c>
    </row>
    <row r="666" spans="1:14" ht="15" customHeight="1" x14ac:dyDescent="0.25">
      <c r="A666" t="s">
        <v>800</v>
      </c>
      <c r="B666" t="s">
        <v>2351</v>
      </c>
      <c r="C666" t="s">
        <v>2352</v>
      </c>
      <c r="D666" t="s">
        <v>2346</v>
      </c>
      <c r="F666" t="s">
        <v>1069</v>
      </c>
      <c r="G666" t="s">
        <v>2307</v>
      </c>
      <c r="H666" s="17">
        <v>0.99</v>
      </c>
      <c r="I666">
        <v>84</v>
      </c>
      <c r="J666" s="15">
        <f t="shared" si="10"/>
        <v>83.16</v>
      </c>
      <c r="K666" s="10"/>
      <c r="L666" s="10">
        <f>+Tabla1[[#This Row],[UNIDADES]]*K666</f>
        <v>0</v>
      </c>
      <c r="M666" s="25"/>
      <c r="N666" s="28" t="str">
        <f>IF(Tabla1[[#This Row],[EN ALMACEN
SI/NO]]="SI",Tabla1[[#This Row],[IMPORTE]],"0,00")</f>
        <v>0,00</v>
      </c>
    </row>
    <row r="667" spans="1:14" ht="15" customHeight="1" x14ac:dyDescent="0.25">
      <c r="A667" t="s">
        <v>747</v>
      </c>
      <c r="B667" t="s">
        <v>2353</v>
      </c>
      <c r="C667" t="s">
        <v>2354</v>
      </c>
      <c r="D667" t="s">
        <v>1152</v>
      </c>
      <c r="F667" t="s">
        <v>1353</v>
      </c>
      <c r="G667" t="s">
        <v>2307</v>
      </c>
      <c r="H667" s="17">
        <v>9.6999999999999993</v>
      </c>
      <c r="I667">
        <v>4</v>
      </c>
      <c r="J667" s="15">
        <f t="shared" si="10"/>
        <v>38.799999999999997</v>
      </c>
      <c r="K667" s="10"/>
      <c r="L667" s="10">
        <f>+Tabla1[[#This Row],[UNIDADES]]*K667</f>
        <v>0</v>
      </c>
      <c r="M667" s="25"/>
      <c r="N667" s="28" t="str">
        <f>IF(Tabla1[[#This Row],[EN ALMACEN
SI/NO]]="SI",Tabla1[[#This Row],[IMPORTE]],"0,00")</f>
        <v>0,00</v>
      </c>
    </row>
    <row r="668" spans="1:14" ht="15" customHeight="1" x14ac:dyDescent="0.25">
      <c r="A668" t="s">
        <v>83</v>
      </c>
      <c r="B668" t="s">
        <v>2355</v>
      </c>
      <c r="C668" t="s">
        <v>2356</v>
      </c>
      <c r="D668" t="s">
        <v>985</v>
      </c>
      <c r="F668" t="s">
        <v>1300</v>
      </c>
      <c r="G668" t="s">
        <v>2357</v>
      </c>
      <c r="H668" s="17">
        <v>13.38</v>
      </c>
      <c r="I668">
        <v>2</v>
      </c>
      <c r="J668" s="15">
        <f t="shared" si="10"/>
        <v>26.76</v>
      </c>
      <c r="K668" s="10"/>
      <c r="L668" s="10">
        <f>+Tabla1[[#This Row],[UNIDADES]]*K668</f>
        <v>0</v>
      </c>
      <c r="M668" s="25"/>
      <c r="N668" s="28" t="str">
        <f>IF(Tabla1[[#This Row],[EN ALMACEN
SI/NO]]="SI",Tabla1[[#This Row],[IMPORTE]],"0,00")</f>
        <v>0,00</v>
      </c>
    </row>
    <row r="669" spans="1:14" ht="15" customHeight="1" x14ac:dyDescent="0.25">
      <c r="A669" t="s">
        <v>84</v>
      </c>
      <c r="B669" t="s">
        <v>2358</v>
      </c>
      <c r="C669" t="s">
        <v>2359</v>
      </c>
      <c r="D669" t="s">
        <v>985</v>
      </c>
      <c r="F669" t="s">
        <v>1300</v>
      </c>
      <c r="G669" t="s">
        <v>2357</v>
      </c>
      <c r="H669" s="17">
        <v>16.09</v>
      </c>
      <c r="I669">
        <v>1</v>
      </c>
      <c r="J669" s="15">
        <f t="shared" si="10"/>
        <v>16.09</v>
      </c>
      <c r="K669" s="10"/>
      <c r="L669" s="10">
        <f>+Tabla1[[#This Row],[UNIDADES]]*K669</f>
        <v>0</v>
      </c>
      <c r="M669" s="25"/>
      <c r="N669" s="28" t="str">
        <f>IF(Tabla1[[#This Row],[EN ALMACEN
SI/NO]]="SI",Tabla1[[#This Row],[IMPORTE]],"0,00")</f>
        <v>0,00</v>
      </c>
    </row>
    <row r="670" spans="1:14" ht="15" customHeight="1" x14ac:dyDescent="0.25">
      <c r="A670" t="s">
        <v>957</v>
      </c>
      <c r="B670" t="s">
        <v>2360</v>
      </c>
      <c r="C670" t="s">
        <v>2361</v>
      </c>
      <c r="D670" t="s">
        <v>1318</v>
      </c>
      <c r="F670" t="s">
        <v>1319</v>
      </c>
      <c r="G670" t="s">
        <v>2357</v>
      </c>
      <c r="H670" s="17">
        <v>8.61</v>
      </c>
      <c r="I670">
        <v>2</v>
      </c>
      <c r="J670" s="15">
        <f t="shared" si="10"/>
        <v>17.22</v>
      </c>
      <c r="K670" s="10"/>
      <c r="L670" s="10">
        <f>+Tabla1[[#This Row],[UNIDADES]]*K670</f>
        <v>0</v>
      </c>
      <c r="M670" s="25"/>
      <c r="N670" s="28" t="str">
        <f>IF(Tabla1[[#This Row],[EN ALMACEN
SI/NO]]="SI",Tabla1[[#This Row],[IMPORTE]],"0,00")</f>
        <v>0,00</v>
      </c>
    </row>
    <row r="671" spans="1:14" ht="15" customHeight="1" x14ac:dyDescent="0.25">
      <c r="A671" t="s">
        <v>687</v>
      </c>
      <c r="B671" t="s">
        <v>2362</v>
      </c>
      <c r="C671" t="s">
        <v>2363</v>
      </c>
      <c r="D671" t="s">
        <v>1318</v>
      </c>
      <c r="F671" t="s">
        <v>1319</v>
      </c>
      <c r="G671" t="s">
        <v>2357</v>
      </c>
      <c r="H671" s="17">
        <v>11.75</v>
      </c>
      <c r="I671">
        <v>1</v>
      </c>
      <c r="J671" s="15">
        <f t="shared" si="10"/>
        <v>11.75</v>
      </c>
      <c r="K671" s="10"/>
      <c r="L671" s="10">
        <f>+Tabla1[[#This Row],[UNIDADES]]*K671</f>
        <v>0</v>
      </c>
      <c r="M671" s="25"/>
      <c r="N671" s="28" t="str">
        <f>IF(Tabla1[[#This Row],[EN ALMACEN
SI/NO]]="SI",Tabla1[[#This Row],[IMPORTE]],"0,00")</f>
        <v>0,00</v>
      </c>
    </row>
    <row r="672" spans="1:14" ht="15" customHeight="1" x14ac:dyDescent="0.25">
      <c r="A672" t="s">
        <v>797</v>
      </c>
      <c r="B672" t="s">
        <v>2364</v>
      </c>
      <c r="C672" t="s">
        <v>2365</v>
      </c>
      <c r="D672" t="s">
        <v>1318</v>
      </c>
      <c r="F672" t="s">
        <v>1319</v>
      </c>
      <c r="G672" t="s">
        <v>2357</v>
      </c>
      <c r="H672" s="17">
        <v>13.52</v>
      </c>
      <c r="I672">
        <v>4</v>
      </c>
      <c r="J672" s="15">
        <f t="shared" si="10"/>
        <v>54.08</v>
      </c>
      <c r="K672" s="10"/>
      <c r="L672" s="10">
        <f>+Tabla1[[#This Row],[UNIDADES]]*K672</f>
        <v>0</v>
      </c>
      <c r="M672" s="25"/>
      <c r="N672" s="28" t="str">
        <f>IF(Tabla1[[#This Row],[EN ALMACEN
SI/NO]]="SI",Tabla1[[#This Row],[IMPORTE]],"0,00")</f>
        <v>0,00</v>
      </c>
    </row>
    <row r="673" spans="1:14" ht="15" customHeight="1" x14ac:dyDescent="0.25">
      <c r="A673" t="s">
        <v>672</v>
      </c>
      <c r="B673" t="s">
        <v>2366</v>
      </c>
      <c r="C673" t="s">
        <v>2367</v>
      </c>
      <c r="D673" t="s">
        <v>1318</v>
      </c>
      <c r="F673" t="s">
        <v>1319</v>
      </c>
      <c r="G673" t="s">
        <v>2357</v>
      </c>
      <c r="H673" s="17">
        <v>14.76</v>
      </c>
      <c r="I673">
        <v>7</v>
      </c>
      <c r="J673" s="15">
        <f t="shared" si="10"/>
        <v>103.32</v>
      </c>
      <c r="K673" s="10"/>
      <c r="L673" s="10">
        <f>+Tabla1[[#This Row],[UNIDADES]]*K673</f>
        <v>0</v>
      </c>
      <c r="M673" s="25"/>
      <c r="N673" s="28" t="str">
        <f>IF(Tabla1[[#This Row],[EN ALMACEN
SI/NO]]="SI",Tabla1[[#This Row],[IMPORTE]],"0,00")</f>
        <v>0,00</v>
      </c>
    </row>
    <row r="674" spans="1:14" ht="15" customHeight="1" x14ac:dyDescent="0.25">
      <c r="A674" t="s">
        <v>383</v>
      </c>
      <c r="B674" t="s">
        <v>2368</v>
      </c>
      <c r="C674" t="s">
        <v>2369</v>
      </c>
      <c r="D674" t="s">
        <v>1318</v>
      </c>
      <c r="F674" t="s">
        <v>1319</v>
      </c>
      <c r="G674" t="s">
        <v>2357</v>
      </c>
      <c r="H674" s="17">
        <v>6.22</v>
      </c>
      <c r="I674">
        <v>11</v>
      </c>
      <c r="J674" s="15">
        <f t="shared" si="10"/>
        <v>68.42</v>
      </c>
      <c r="K674" s="10"/>
      <c r="L674" s="10">
        <f>+Tabla1[[#This Row],[UNIDADES]]*K674</f>
        <v>0</v>
      </c>
      <c r="M674" s="25"/>
      <c r="N674" s="28" t="str">
        <f>IF(Tabla1[[#This Row],[EN ALMACEN
SI/NO]]="SI",Tabla1[[#This Row],[IMPORTE]],"0,00")</f>
        <v>0,00</v>
      </c>
    </row>
    <row r="675" spans="1:14" ht="15" customHeight="1" x14ac:dyDescent="0.25">
      <c r="A675" t="s">
        <v>5</v>
      </c>
      <c r="B675" t="s">
        <v>2370</v>
      </c>
      <c r="C675" t="s">
        <v>2369</v>
      </c>
      <c r="D675" t="s">
        <v>1339</v>
      </c>
      <c r="F675" t="s">
        <v>1319</v>
      </c>
      <c r="G675" t="s">
        <v>2357</v>
      </c>
      <c r="H675" s="17">
        <v>15</v>
      </c>
      <c r="I675">
        <v>3</v>
      </c>
      <c r="J675" s="15">
        <f t="shared" si="10"/>
        <v>45</v>
      </c>
      <c r="K675" s="10"/>
      <c r="L675" s="10">
        <f>+Tabla1[[#This Row],[UNIDADES]]*K675</f>
        <v>0</v>
      </c>
      <c r="M675" s="25"/>
      <c r="N675" s="28" t="str">
        <f>IF(Tabla1[[#This Row],[EN ALMACEN
SI/NO]]="SI",Tabla1[[#This Row],[IMPORTE]],"0,00")</f>
        <v>0,00</v>
      </c>
    </row>
    <row r="676" spans="1:14" ht="15" customHeight="1" x14ac:dyDescent="0.25">
      <c r="A676" t="s">
        <v>384</v>
      </c>
      <c r="B676" t="s">
        <v>2371</v>
      </c>
      <c r="C676" t="s">
        <v>2372</v>
      </c>
      <c r="D676" t="s">
        <v>1318</v>
      </c>
      <c r="F676" t="s">
        <v>1319</v>
      </c>
      <c r="G676" t="s">
        <v>2357</v>
      </c>
      <c r="H676" s="17">
        <v>11.36</v>
      </c>
      <c r="I676">
        <v>2</v>
      </c>
      <c r="J676" s="15">
        <f t="shared" si="10"/>
        <v>22.72</v>
      </c>
      <c r="K676" s="10"/>
      <c r="L676" s="10">
        <f>+Tabla1[[#This Row],[UNIDADES]]*K676</f>
        <v>0</v>
      </c>
      <c r="M676" s="25"/>
      <c r="N676" s="28" t="str">
        <f>IF(Tabla1[[#This Row],[EN ALMACEN
SI/NO]]="SI",Tabla1[[#This Row],[IMPORTE]],"0,00")</f>
        <v>0,00</v>
      </c>
    </row>
    <row r="677" spans="1:14" ht="15" customHeight="1" x14ac:dyDescent="0.25">
      <c r="A677" t="s">
        <v>385</v>
      </c>
      <c r="B677" t="s">
        <v>2373</v>
      </c>
      <c r="C677" t="s">
        <v>2374</v>
      </c>
      <c r="D677" t="s">
        <v>1318</v>
      </c>
      <c r="F677" t="s">
        <v>1319</v>
      </c>
      <c r="G677" t="s">
        <v>2357</v>
      </c>
      <c r="H677" s="17">
        <v>11.36</v>
      </c>
      <c r="I677">
        <v>2</v>
      </c>
      <c r="J677" s="15">
        <f t="shared" si="10"/>
        <v>22.72</v>
      </c>
      <c r="K677" s="10"/>
      <c r="L677" s="10">
        <f>+Tabla1[[#This Row],[UNIDADES]]*K677</f>
        <v>0</v>
      </c>
      <c r="M677" s="25"/>
      <c r="N677" s="28" t="str">
        <f>IF(Tabla1[[#This Row],[EN ALMACEN
SI/NO]]="SI",Tabla1[[#This Row],[IMPORTE]],"0,00")</f>
        <v>0,00</v>
      </c>
    </row>
    <row r="678" spans="1:14" ht="15" customHeight="1" x14ac:dyDescent="0.25">
      <c r="A678" t="s">
        <v>381</v>
      </c>
      <c r="B678" t="s">
        <v>2375</v>
      </c>
      <c r="C678" t="s">
        <v>2376</v>
      </c>
      <c r="D678" t="s">
        <v>1318</v>
      </c>
      <c r="F678" t="s">
        <v>1432</v>
      </c>
      <c r="G678" t="s">
        <v>2357</v>
      </c>
      <c r="H678" s="17">
        <v>10.65</v>
      </c>
      <c r="I678">
        <v>1</v>
      </c>
      <c r="J678" s="15">
        <f t="shared" si="10"/>
        <v>10.65</v>
      </c>
      <c r="K678" s="10"/>
      <c r="L678" s="10">
        <f>+Tabla1[[#This Row],[UNIDADES]]*K678</f>
        <v>0</v>
      </c>
      <c r="M678" s="25"/>
      <c r="N678" s="28" t="str">
        <f>IF(Tabla1[[#This Row],[EN ALMACEN
SI/NO]]="SI",Tabla1[[#This Row],[IMPORTE]],"0,00")</f>
        <v>0,00</v>
      </c>
    </row>
    <row r="679" spans="1:14" ht="15" customHeight="1" x14ac:dyDescent="0.25">
      <c r="A679" t="s">
        <v>382</v>
      </c>
      <c r="B679" t="s">
        <v>2377</v>
      </c>
      <c r="C679" t="s">
        <v>2378</v>
      </c>
      <c r="D679" t="s">
        <v>1318</v>
      </c>
      <c r="F679" t="s">
        <v>1432</v>
      </c>
      <c r="G679" t="s">
        <v>2357</v>
      </c>
      <c r="H679" s="17">
        <v>7.38</v>
      </c>
      <c r="I679">
        <v>1</v>
      </c>
      <c r="J679" s="15">
        <f t="shared" si="10"/>
        <v>7.38</v>
      </c>
      <c r="K679" s="10"/>
      <c r="L679" s="10">
        <f>+Tabla1[[#This Row],[UNIDADES]]*K679</f>
        <v>0</v>
      </c>
      <c r="M679" s="25"/>
      <c r="N679" s="28" t="str">
        <f>IF(Tabla1[[#This Row],[EN ALMACEN
SI/NO]]="SI",Tabla1[[#This Row],[IMPORTE]],"0,00")</f>
        <v>0,00</v>
      </c>
    </row>
    <row r="680" spans="1:14" ht="15" customHeight="1" x14ac:dyDescent="0.25">
      <c r="A680" t="s">
        <v>260</v>
      </c>
      <c r="B680" t="s">
        <v>2379</v>
      </c>
      <c r="C680" t="s">
        <v>2380</v>
      </c>
      <c r="D680" t="s">
        <v>1446</v>
      </c>
      <c r="F680" t="s">
        <v>1499</v>
      </c>
      <c r="G680" t="s">
        <v>2357</v>
      </c>
      <c r="H680" s="17">
        <v>12.8</v>
      </c>
      <c r="I680">
        <v>9</v>
      </c>
      <c r="J680" s="15">
        <f t="shared" si="10"/>
        <v>115.2</v>
      </c>
      <c r="K680" s="10"/>
      <c r="L680" s="10">
        <f>+Tabla1[[#This Row],[UNIDADES]]*K680</f>
        <v>0</v>
      </c>
      <c r="M680" s="25"/>
      <c r="N680" s="28" t="str">
        <f>IF(Tabla1[[#This Row],[EN ALMACEN
SI/NO]]="SI",Tabla1[[#This Row],[IMPORTE]],"0,00")</f>
        <v>0,00</v>
      </c>
    </row>
    <row r="681" spans="1:14" ht="15" customHeight="1" x14ac:dyDescent="0.25">
      <c r="A681" t="s">
        <v>86</v>
      </c>
      <c r="B681" t="s">
        <v>2381</v>
      </c>
      <c r="C681" t="s">
        <v>2380</v>
      </c>
      <c r="D681" t="s">
        <v>985</v>
      </c>
      <c r="F681" t="s">
        <v>1499</v>
      </c>
      <c r="G681" t="s">
        <v>2357</v>
      </c>
      <c r="H681" s="17">
        <v>4.33</v>
      </c>
      <c r="I681">
        <v>15</v>
      </c>
      <c r="J681" s="15">
        <f t="shared" si="10"/>
        <v>64.95</v>
      </c>
      <c r="K681" s="10"/>
      <c r="L681" s="10">
        <f>+Tabla1[[#This Row],[UNIDADES]]*K681</f>
        <v>0</v>
      </c>
      <c r="M681" s="25"/>
      <c r="N681" s="28" t="str">
        <f>IF(Tabla1[[#This Row],[EN ALMACEN
SI/NO]]="SI",Tabla1[[#This Row],[IMPORTE]],"0,00")</f>
        <v>0,00</v>
      </c>
    </row>
    <row r="682" spans="1:14" ht="15" customHeight="1" x14ac:dyDescent="0.25">
      <c r="A682" t="s">
        <v>261</v>
      </c>
      <c r="B682" t="s">
        <v>2382</v>
      </c>
      <c r="C682" t="s">
        <v>2383</v>
      </c>
      <c r="D682" t="s">
        <v>1446</v>
      </c>
      <c r="F682" t="s">
        <v>1499</v>
      </c>
      <c r="G682" t="s">
        <v>2357</v>
      </c>
      <c r="H682" s="17">
        <v>4.29</v>
      </c>
      <c r="I682">
        <v>4</v>
      </c>
      <c r="J682" s="15">
        <f t="shared" si="10"/>
        <v>17.16</v>
      </c>
      <c r="K682" s="10"/>
      <c r="L682" s="10">
        <f>+Tabla1[[#This Row],[UNIDADES]]*K682</f>
        <v>0</v>
      </c>
      <c r="M682" s="25"/>
      <c r="N682" s="28" t="str">
        <f>IF(Tabla1[[#This Row],[EN ALMACEN
SI/NO]]="SI",Tabla1[[#This Row],[IMPORTE]],"0,00")</f>
        <v>0,00</v>
      </c>
    </row>
    <row r="683" spans="1:14" ht="15" customHeight="1" x14ac:dyDescent="0.25">
      <c r="A683" t="s">
        <v>259</v>
      </c>
      <c r="B683" t="s">
        <v>2384</v>
      </c>
      <c r="C683" t="s">
        <v>2385</v>
      </c>
      <c r="D683" t="s">
        <v>1446</v>
      </c>
      <c r="F683" t="s">
        <v>1499</v>
      </c>
      <c r="G683" t="s">
        <v>2357</v>
      </c>
      <c r="H683" s="17">
        <v>2.54</v>
      </c>
      <c r="I683">
        <v>6</v>
      </c>
      <c r="J683" s="15">
        <f t="shared" si="10"/>
        <v>15.24</v>
      </c>
      <c r="K683" s="10"/>
      <c r="L683" s="10">
        <f>+Tabla1[[#This Row],[UNIDADES]]*K683</f>
        <v>0</v>
      </c>
      <c r="M683" s="25"/>
      <c r="N683" s="28" t="str">
        <f>IF(Tabla1[[#This Row],[EN ALMACEN
SI/NO]]="SI",Tabla1[[#This Row],[IMPORTE]],"0,00")</f>
        <v>0,00</v>
      </c>
    </row>
    <row r="684" spans="1:14" ht="15" customHeight="1" x14ac:dyDescent="0.25">
      <c r="A684" t="s">
        <v>85</v>
      </c>
      <c r="B684" t="s">
        <v>2386</v>
      </c>
      <c r="C684" t="s">
        <v>2385</v>
      </c>
      <c r="D684" t="s">
        <v>985</v>
      </c>
      <c r="F684" t="s">
        <v>1499</v>
      </c>
      <c r="G684" t="s">
        <v>2357</v>
      </c>
      <c r="H684" s="17">
        <v>2.23</v>
      </c>
      <c r="I684">
        <v>15</v>
      </c>
      <c r="J684" s="15">
        <f t="shared" si="10"/>
        <v>33.450000000000003</v>
      </c>
      <c r="K684" s="10"/>
      <c r="L684" s="10">
        <f>+Tabla1[[#This Row],[UNIDADES]]*K684</f>
        <v>0</v>
      </c>
      <c r="M684" s="25"/>
      <c r="N684" s="28" t="str">
        <f>IF(Tabla1[[#This Row],[EN ALMACEN
SI/NO]]="SI",Tabla1[[#This Row],[IMPORTE]],"0,00")</f>
        <v>0,00</v>
      </c>
    </row>
    <row r="685" spans="1:14" ht="15" customHeight="1" x14ac:dyDescent="0.25">
      <c r="A685" t="s">
        <v>262</v>
      </c>
      <c r="B685" t="s">
        <v>2387</v>
      </c>
      <c r="C685" t="s">
        <v>2388</v>
      </c>
      <c r="D685" t="s">
        <v>1446</v>
      </c>
      <c r="F685" t="s">
        <v>1499</v>
      </c>
      <c r="G685" t="s">
        <v>2357</v>
      </c>
      <c r="H685" s="17">
        <v>4.68</v>
      </c>
      <c r="I685">
        <v>7</v>
      </c>
      <c r="J685" s="15">
        <f t="shared" si="10"/>
        <v>32.76</v>
      </c>
      <c r="K685" s="10"/>
      <c r="L685" s="10">
        <f>+Tabla1[[#This Row],[UNIDADES]]*K685</f>
        <v>0</v>
      </c>
      <c r="M685" s="25"/>
      <c r="N685" s="28" t="str">
        <f>IF(Tabla1[[#This Row],[EN ALMACEN
SI/NO]]="SI",Tabla1[[#This Row],[IMPORTE]],"0,00")</f>
        <v>0,00</v>
      </c>
    </row>
    <row r="686" spans="1:14" ht="15" customHeight="1" x14ac:dyDescent="0.25">
      <c r="A686" t="s">
        <v>87</v>
      </c>
      <c r="B686" t="s">
        <v>2389</v>
      </c>
      <c r="C686" t="s">
        <v>2388</v>
      </c>
      <c r="D686" t="s">
        <v>985</v>
      </c>
      <c r="F686" t="s">
        <v>1499</v>
      </c>
      <c r="G686" t="s">
        <v>2357</v>
      </c>
      <c r="H686" s="17">
        <v>0.8</v>
      </c>
      <c r="I686">
        <v>5</v>
      </c>
      <c r="J686" s="15">
        <f t="shared" si="10"/>
        <v>4</v>
      </c>
      <c r="K686" s="10"/>
      <c r="L686" s="10">
        <f>+Tabla1[[#This Row],[UNIDADES]]*K686</f>
        <v>0</v>
      </c>
      <c r="M686" s="25"/>
      <c r="N686" s="28" t="str">
        <f>IF(Tabla1[[#This Row],[EN ALMACEN
SI/NO]]="SI",Tabla1[[#This Row],[IMPORTE]],"0,00")</f>
        <v>0,00</v>
      </c>
    </row>
    <row r="687" spans="1:14" ht="15" customHeight="1" x14ac:dyDescent="0.25">
      <c r="A687" t="s">
        <v>264</v>
      </c>
      <c r="B687" t="s">
        <v>2390</v>
      </c>
      <c r="C687" t="s">
        <v>2391</v>
      </c>
      <c r="D687" t="s">
        <v>1446</v>
      </c>
      <c r="F687" t="s">
        <v>1499</v>
      </c>
      <c r="G687" t="s">
        <v>2357</v>
      </c>
      <c r="H687" s="17">
        <v>46.62</v>
      </c>
      <c r="I687">
        <v>1</v>
      </c>
      <c r="J687" s="15">
        <f t="shared" si="10"/>
        <v>46.62</v>
      </c>
      <c r="K687" s="10"/>
      <c r="L687" s="10">
        <f>+Tabla1[[#This Row],[UNIDADES]]*K687</f>
        <v>0</v>
      </c>
      <c r="M687" s="25"/>
      <c r="N687" s="28" t="str">
        <f>IF(Tabla1[[#This Row],[EN ALMACEN
SI/NO]]="SI",Tabla1[[#This Row],[IMPORTE]],"0,00")</f>
        <v>0,00</v>
      </c>
    </row>
    <row r="688" spans="1:14" ht="15" customHeight="1" x14ac:dyDescent="0.25">
      <c r="A688" t="s">
        <v>263</v>
      </c>
      <c r="B688" t="s">
        <v>2392</v>
      </c>
      <c r="C688" t="s">
        <v>2393</v>
      </c>
      <c r="D688" t="s">
        <v>1446</v>
      </c>
      <c r="F688" t="s">
        <v>1499</v>
      </c>
      <c r="G688" t="s">
        <v>2357</v>
      </c>
      <c r="H688" s="17">
        <v>25.58</v>
      </c>
      <c r="I688">
        <v>17</v>
      </c>
      <c r="J688" s="15">
        <f t="shared" si="10"/>
        <v>434.85999999999996</v>
      </c>
      <c r="K688" s="10"/>
      <c r="L688" s="10">
        <f>+Tabla1[[#This Row],[UNIDADES]]*K688</f>
        <v>0</v>
      </c>
      <c r="M688" s="25"/>
      <c r="N688" s="28" t="str">
        <f>IF(Tabla1[[#This Row],[EN ALMACEN
SI/NO]]="SI",Tabla1[[#This Row],[IMPORTE]],"0,00")</f>
        <v>0,00</v>
      </c>
    </row>
    <row r="689" spans="1:14" ht="15" customHeight="1" x14ac:dyDescent="0.25">
      <c r="A689" t="s">
        <v>88</v>
      </c>
      <c r="B689" t="s">
        <v>2394</v>
      </c>
      <c r="C689" t="s">
        <v>2393</v>
      </c>
      <c r="D689" t="s">
        <v>985</v>
      </c>
      <c r="F689" t="s">
        <v>1499</v>
      </c>
      <c r="G689" t="s">
        <v>2357</v>
      </c>
      <c r="H689" s="17">
        <v>7.6</v>
      </c>
      <c r="I689">
        <v>21</v>
      </c>
      <c r="J689" s="15">
        <f t="shared" si="10"/>
        <v>159.6</v>
      </c>
      <c r="K689" s="10"/>
      <c r="L689" s="10">
        <f>+Tabla1[[#This Row],[UNIDADES]]*K689</f>
        <v>0</v>
      </c>
      <c r="M689" s="25"/>
      <c r="N689" s="28" t="str">
        <f>IF(Tabla1[[#This Row],[EN ALMACEN
SI/NO]]="SI",Tabla1[[#This Row],[IMPORTE]],"0,00")</f>
        <v>0,00</v>
      </c>
    </row>
    <row r="690" spans="1:14" ht="15" customHeight="1" x14ac:dyDescent="0.25">
      <c r="A690" t="s">
        <v>265</v>
      </c>
      <c r="B690" t="s">
        <v>2395</v>
      </c>
      <c r="C690" t="s">
        <v>2396</v>
      </c>
      <c r="D690" t="s">
        <v>1446</v>
      </c>
      <c r="F690" t="s">
        <v>1499</v>
      </c>
      <c r="G690" t="s">
        <v>2357</v>
      </c>
      <c r="H690" s="17">
        <v>1.43</v>
      </c>
      <c r="I690">
        <v>13</v>
      </c>
      <c r="J690" s="15">
        <f t="shared" si="10"/>
        <v>18.59</v>
      </c>
      <c r="K690" s="10"/>
      <c r="L690" s="10">
        <f>+Tabla1[[#This Row],[UNIDADES]]*K690</f>
        <v>0</v>
      </c>
      <c r="M690" s="25"/>
      <c r="N690" s="28" t="str">
        <f>IF(Tabla1[[#This Row],[EN ALMACEN
SI/NO]]="SI",Tabla1[[#This Row],[IMPORTE]],"0,00")</f>
        <v>0,00</v>
      </c>
    </row>
    <row r="691" spans="1:14" ht="15" customHeight="1" x14ac:dyDescent="0.25">
      <c r="A691" t="s">
        <v>267</v>
      </c>
      <c r="B691" t="s">
        <v>2397</v>
      </c>
      <c r="C691" t="s">
        <v>2398</v>
      </c>
      <c r="D691" t="s">
        <v>1446</v>
      </c>
      <c r="F691" t="s">
        <v>1069</v>
      </c>
      <c r="G691" t="s">
        <v>2357</v>
      </c>
      <c r="H691" s="17">
        <v>13.94</v>
      </c>
      <c r="I691">
        <v>4</v>
      </c>
      <c r="J691" s="15">
        <f t="shared" si="10"/>
        <v>55.76</v>
      </c>
      <c r="K691" s="10"/>
      <c r="L691" s="10">
        <f>+Tabla1[[#This Row],[UNIDADES]]*K691</f>
        <v>0</v>
      </c>
      <c r="M691" s="25"/>
      <c r="N691" s="28" t="str">
        <f>IF(Tabla1[[#This Row],[EN ALMACEN
SI/NO]]="SI",Tabla1[[#This Row],[IMPORTE]],"0,00")</f>
        <v>0,00</v>
      </c>
    </row>
    <row r="692" spans="1:14" ht="15" customHeight="1" x14ac:dyDescent="0.25">
      <c r="A692" t="s">
        <v>432</v>
      </c>
      <c r="B692" t="s">
        <v>2399</v>
      </c>
      <c r="C692" t="s">
        <v>2400</v>
      </c>
      <c r="D692" t="s">
        <v>1435</v>
      </c>
      <c r="F692" t="s">
        <v>1069</v>
      </c>
      <c r="G692" t="s">
        <v>2357</v>
      </c>
      <c r="H692" s="17">
        <v>28.25</v>
      </c>
      <c r="I692">
        <v>2</v>
      </c>
      <c r="J692" s="15">
        <f t="shared" si="10"/>
        <v>56.5</v>
      </c>
      <c r="K692" s="10"/>
      <c r="L692" s="10">
        <f>+Tabla1[[#This Row],[UNIDADES]]*K692</f>
        <v>0</v>
      </c>
      <c r="M692" s="25"/>
      <c r="N692" s="28" t="str">
        <f>IF(Tabla1[[#This Row],[EN ALMACEN
SI/NO]]="SI",Tabla1[[#This Row],[IMPORTE]],"0,00")</f>
        <v>0,00</v>
      </c>
    </row>
    <row r="693" spans="1:14" ht="15" customHeight="1" x14ac:dyDescent="0.25">
      <c r="A693" t="s">
        <v>266</v>
      </c>
      <c r="B693" t="s">
        <v>2401</v>
      </c>
      <c r="C693" t="s">
        <v>2400</v>
      </c>
      <c r="D693" t="s">
        <v>1446</v>
      </c>
      <c r="F693" t="s">
        <v>1069</v>
      </c>
      <c r="G693" t="s">
        <v>2357</v>
      </c>
      <c r="H693" s="17">
        <v>8.0399999999999991</v>
      </c>
      <c r="I693">
        <v>12</v>
      </c>
      <c r="J693" s="15">
        <f t="shared" si="10"/>
        <v>96.47999999999999</v>
      </c>
      <c r="K693" s="10"/>
      <c r="L693" s="10">
        <f>+Tabla1[[#This Row],[UNIDADES]]*K693</f>
        <v>0</v>
      </c>
      <c r="M693" s="25"/>
      <c r="N693" s="28" t="str">
        <f>IF(Tabla1[[#This Row],[EN ALMACEN
SI/NO]]="SI",Tabla1[[#This Row],[IMPORTE]],"0,00")</f>
        <v>0,00</v>
      </c>
    </row>
    <row r="694" spans="1:14" ht="15" customHeight="1" x14ac:dyDescent="0.25">
      <c r="A694" t="s">
        <v>268</v>
      </c>
      <c r="B694" t="s">
        <v>2402</v>
      </c>
      <c r="C694" t="s">
        <v>2403</v>
      </c>
      <c r="D694" t="s">
        <v>1446</v>
      </c>
      <c r="F694" t="s">
        <v>1069</v>
      </c>
      <c r="G694" t="s">
        <v>2357</v>
      </c>
      <c r="H694" s="17">
        <v>4.1399999999999997</v>
      </c>
      <c r="I694">
        <v>1</v>
      </c>
      <c r="J694" s="15">
        <f t="shared" si="10"/>
        <v>4.1399999999999997</v>
      </c>
      <c r="K694" s="10"/>
      <c r="L694" s="10">
        <f>+Tabla1[[#This Row],[UNIDADES]]*K694</f>
        <v>0</v>
      </c>
      <c r="M694" s="25"/>
      <c r="N694" s="28" t="str">
        <f>IF(Tabla1[[#This Row],[EN ALMACEN
SI/NO]]="SI",Tabla1[[#This Row],[IMPORTE]],"0,00")</f>
        <v>0,00</v>
      </c>
    </row>
    <row r="695" spans="1:14" ht="15" customHeight="1" x14ac:dyDescent="0.25">
      <c r="A695" t="s">
        <v>433</v>
      </c>
      <c r="B695" t="s">
        <v>2404</v>
      </c>
      <c r="C695" t="s">
        <v>2405</v>
      </c>
      <c r="D695" t="s">
        <v>1435</v>
      </c>
      <c r="F695" t="s">
        <v>1069</v>
      </c>
      <c r="G695" t="s">
        <v>2357</v>
      </c>
      <c r="H695" s="17">
        <v>236.78</v>
      </c>
      <c r="I695">
        <v>2</v>
      </c>
      <c r="J695" s="15">
        <f t="shared" si="10"/>
        <v>473.56</v>
      </c>
      <c r="K695" s="10"/>
      <c r="L695" s="10">
        <f>+Tabla1[[#This Row],[UNIDADES]]*K695</f>
        <v>0</v>
      </c>
      <c r="M695" s="25"/>
      <c r="N695" s="28" t="str">
        <f>IF(Tabla1[[#This Row],[EN ALMACEN
SI/NO]]="SI",Tabla1[[#This Row],[IMPORTE]],"0,00")</f>
        <v>0,00</v>
      </c>
    </row>
    <row r="696" spans="1:14" ht="15" customHeight="1" x14ac:dyDescent="0.25">
      <c r="A696" t="s">
        <v>269</v>
      </c>
      <c r="B696" t="s">
        <v>2406</v>
      </c>
      <c r="C696" t="s">
        <v>2407</v>
      </c>
      <c r="D696" t="s">
        <v>1446</v>
      </c>
      <c r="F696" t="s">
        <v>1069</v>
      </c>
      <c r="G696" t="s">
        <v>2357</v>
      </c>
      <c r="H696" s="17">
        <v>30.49</v>
      </c>
      <c r="I696">
        <v>3</v>
      </c>
      <c r="J696" s="15">
        <f t="shared" si="10"/>
        <v>91.47</v>
      </c>
      <c r="K696" s="10"/>
      <c r="L696" s="10">
        <f>+Tabla1[[#This Row],[UNIDADES]]*K696</f>
        <v>0</v>
      </c>
      <c r="M696" s="25"/>
      <c r="N696" s="28" t="str">
        <f>IF(Tabla1[[#This Row],[EN ALMACEN
SI/NO]]="SI",Tabla1[[#This Row],[IMPORTE]],"0,00")</f>
        <v>0,00</v>
      </c>
    </row>
    <row r="697" spans="1:14" ht="15" customHeight="1" x14ac:dyDescent="0.25">
      <c r="A697" t="s">
        <v>270</v>
      </c>
      <c r="B697" t="s">
        <v>2408</v>
      </c>
      <c r="C697" t="s">
        <v>2409</v>
      </c>
      <c r="D697" t="s">
        <v>1446</v>
      </c>
      <c r="F697" t="s">
        <v>1069</v>
      </c>
      <c r="G697" t="s">
        <v>2357</v>
      </c>
      <c r="H697" s="17">
        <v>6.55</v>
      </c>
      <c r="I697">
        <v>3</v>
      </c>
      <c r="J697" s="15">
        <f t="shared" si="10"/>
        <v>19.649999999999999</v>
      </c>
      <c r="K697" s="10"/>
      <c r="L697" s="10">
        <f>+Tabla1[[#This Row],[UNIDADES]]*K697</f>
        <v>0</v>
      </c>
      <c r="M697" s="25"/>
      <c r="N697" s="28" t="str">
        <f>IF(Tabla1[[#This Row],[EN ALMACEN
SI/NO]]="SI",Tabla1[[#This Row],[IMPORTE]],"0,00")</f>
        <v>0,00</v>
      </c>
    </row>
    <row r="698" spans="1:14" ht="15" customHeight="1" x14ac:dyDescent="0.25">
      <c r="A698" t="s">
        <v>434</v>
      </c>
      <c r="B698" t="s">
        <v>2410</v>
      </c>
      <c r="C698" t="s">
        <v>2411</v>
      </c>
      <c r="D698" t="s">
        <v>1435</v>
      </c>
      <c r="F698" t="s">
        <v>1069</v>
      </c>
      <c r="G698" t="s">
        <v>2357</v>
      </c>
      <c r="H698" s="17">
        <v>34.32</v>
      </c>
      <c r="I698">
        <v>1</v>
      </c>
      <c r="J698" s="15">
        <f t="shared" si="10"/>
        <v>34.32</v>
      </c>
      <c r="K698" s="10"/>
      <c r="L698" s="10">
        <f>+Tabla1[[#This Row],[UNIDADES]]*K698</f>
        <v>0</v>
      </c>
      <c r="M698" s="25"/>
      <c r="N698" s="28" t="str">
        <f>IF(Tabla1[[#This Row],[EN ALMACEN
SI/NO]]="SI",Tabla1[[#This Row],[IMPORTE]],"0,00")</f>
        <v>0,00</v>
      </c>
    </row>
    <row r="699" spans="1:14" ht="15" customHeight="1" x14ac:dyDescent="0.25">
      <c r="A699" t="s">
        <v>271</v>
      </c>
      <c r="B699" t="s">
        <v>2412</v>
      </c>
      <c r="C699" t="s">
        <v>2413</v>
      </c>
      <c r="D699" t="s">
        <v>1446</v>
      </c>
      <c r="F699" t="s">
        <v>1069</v>
      </c>
      <c r="G699" t="s">
        <v>2357</v>
      </c>
      <c r="H699" s="17">
        <v>40.18</v>
      </c>
      <c r="I699">
        <v>4</v>
      </c>
      <c r="J699" s="15">
        <f t="shared" si="10"/>
        <v>160.72</v>
      </c>
      <c r="K699" s="10"/>
      <c r="L699" s="10">
        <f>+Tabla1[[#This Row],[UNIDADES]]*K699</f>
        <v>0</v>
      </c>
      <c r="M699" s="25"/>
      <c r="N699" s="28" t="str">
        <f>IF(Tabla1[[#This Row],[EN ALMACEN
SI/NO]]="SI",Tabla1[[#This Row],[IMPORTE]],"0,00")</f>
        <v>0,00</v>
      </c>
    </row>
    <row r="700" spans="1:14" ht="15" customHeight="1" x14ac:dyDescent="0.25">
      <c r="A700" t="s">
        <v>272</v>
      </c>
      <c r="B700" t="s">
        <v>2414</v>
      </c>
      <c r="C700" t="s">
        <v>2415</v>
      </c>
      <c r="D700" t="s">
        <v>1446</v>
      </c>
      <c r="F700" t="s">
        <v>1069</v>
      </c>
      <c r="G700" t="s">
        <v>2357</v>
      </c>
      <c r="H700" s="17">
        <v>8.17</v>
      </c>
      <c r="I700">
        <v>4</v>
      </c>
      <c r="J700" s="15">
        <f t="shared" si="10"/>
        <v>32.68</v>
      </c>
      <c r="K700" s="10"/>
      <c r="L700" s="10">
        <f>+Tabla1[[#This Row],[UNIDADES]]*K700</f>
        <v>0</v>
      </c>
      <c r="M700" s="25"/>
      <c r="N700" s="28" t="str">
        <f>IF(Tabla1[[#This Row],[EN ALMACEN
SI/NO]]="SI",Tabla1[[#This Row],[IMPORTE]],"0,00")</f>
        <v>0,00</v>
      </c>
    </row>
    <row r="701" spans="1:14" ht="15" customHeight="1" x14ac:dyDescent="0.25">
      <c r="A701" t="s">
        <v>542</v>
      </c>
      <c r="B701" t="s">
        <v>2416</v>
      </c>
      <c r="C701" t="s">
        <v>2417</v>
      </c>
      <c r="D701" t="s">
        <v>1285</v>
      </c>
      <c r="F701" t="s">
        <v>1050</v>
      </c>
      <c r="G701" t="s">
        <v>2418</v>
      </c>
      <c r="H701" s="17">
        <v>34.54</v>
      </c>
      <c r="I701">
        <v>7</v>
      </c>
      <c r="J701" s="15">
        <f t="shared" si="10"/>
        <v>241.78</v>
      </c>
      <c r="K701" s="10"/>
      <c r="L701" s="10">
        <f>+Tabla1[[#This Row],[UNIDADES]]*K701</f>
        <v>0</v>
      </c>
      <c r="M701" s="25"/>
      <c r="N701" s="28" t="str">
        <f>IF(Tabla1[[#This Row],[EN ALMACEN
SI/NO]]="SI",Tabla1[[#This Row],[IMPORTE]],"0,00")</f>
        <v>0,00</v>
      </c>
    </row>
    <row r="702" spans="1:14" ht="15" customHeight="1" x14ac:dyDescent="0.25">
      <c r="A702" t="s">
        <v>305</v>
      </c>
      <c r="B702" t="s">
        <v>2419</v>
      </c>
      <c r="C702" t="s">
        <v>2417</v>
      </c>
      <c r="D702" t="s">
        <v>1595</v>
      </c>
      <c r="F702" t="s">
        <v>1050</v>
      </c>
      <c r="G702" t="s">
        <v>2418</v>
      </c>
      <c r="H702" s="17">
        <v>41.15</v>
      </c>
      <c r="I702">
        <v>1</v>
      </c>
      <c r="J702" s="15">
        <f t="shared" si="10"/>
        <v>41.15</v>
      </c>
      <c r="K702" s="10"/>
      <c r="L702" s="10">
        <f>+Tabla1[[#This Row],[UNIDADES]]*K702</f>
        <v>0</v>
      </c>
      <c r="M702" s="25"/>
      <c r="N702" s="28" t="str">
        <f>IF(Tabla1[[#This Row],[EN ALMACEN
SI/NO]]="SI",Tabla1[[#This Row],[IMPORTE]],"0,00")</f>
        <v>0,00</v>
      </c>
    </row>
    <row r="703" spans="1:14" ht="15" customHeight="1" x14ac:dyDescent="0.25">
      <c r="A703" t="s">
        <v>543</v>
      </c>
      <c r="B703" t="s">
        <v>2420</v>
      </c>
      <c r="C703" t="s">
        <v>2421</v>
      </c>
      <c r="D703" t="s">
        <v>1285</v>
      </c>
      <c r="F703" t="s">
        <v>1050</v>
      </c>
      <c r="G703" t="s">
        <v>2418</v>
      </c>
      <c r="H703" s="17">
        <v>35.880000000000003</v>
      </c>
      <c r="I703">
        <v>8</v>
      </c>
      <c r="J703" s="15">
        <f t="shared" si="10"/>
        <v>287.04000000000002</v>
      </c>
      <c r="K703" s="10"/>
      <c r="L703" s="10">
        <f>+Tabla1[[#This Row],[UNIDADES]]*K703</f>
        <v>0</v>
      </c>
      <c r="M703" s="25"/>
      <c r="N703" s="28" t="str">
        <f>IF(Tabla1[[#This Row],[EN ALMACEN
SI/NO]]="SI",Tabla1[[#This Row],[IMPORTE]],"0,00")</f>
        <v>0,00</v>
      </c>
    </row>
    <row r="704" spans="1:14" ht="15" customHeight="1" x14ac:dyDescent="0.25">
      <c r="A704" t="s">
        <v>544</v>
      </c>
      <c r="B704" t="s">
        <v>2422</v>
      </c>
      <c r="C704" t="s">
        <v>2423</v>
      </c>
      <c r="D704" t="s">
        <v>1285</v>
      </c>
      <c r="F704" t="s">
        <v>1050</v>
      </c>
      <c r="G704" t="s">
        <v>2418</v>
      </c>
      <c r="H704" s="17">
        <v>52.46</v>
      </c>
      <c r="I704">
        <v>3</v>
      </c>
      <c r="J704" s="15">
        <f t="shared" si="10"/>
        <v>157.38</v>
      </c>
      <c r="K704" s="10"/>
      <c r="L704" s="10">
        <f>+Tabla1[[#This Row],[UNIDADES]]*K704</f>
        <v>0</v>
      </c>
      <c r="M704" s="25"/>
      <c r="N704" s="28" t="str">
        <f>IF(Tabla1[[#This Row],[EN ALMACEN
SI/NO]]="SI",Tabla1[[#This Row],[IMPORTE]],"0,00")</f>
        <v>0,00</v>
      </c>
    </row>
    <row r="705" spans="1:14" ht="15" customHeight="1" x14ac:dyDescent="0.25">
      <c r="A705" t="s">
        <v>545</v>
      </c>
      <c r="B705" t="s">
        <v>2424</v>
      </c>
      <c r="C705" t="s">
        <v>2425</v>
      </c>
      <c r="D705" t="s">
        <v>1285</v>
      </c>
      <c r="F705" t="s">
        <v>1050</v>
      </c>
      <c r="G705" t="s">
        <v>2418</v>
      </c>
      <c r="H705" s="17">
        <v>62.64</v>
      </c>
      <c r="I705">
        <v>2</v>
      </c>
      <c r="J705" s="15">
        <f t="shared" si="10"/>
        <v>125.28</v>
      </c>
      <c r="K705" s="10"/>
      <c r="L705" s="10">
        <f>+Tabla1[[#This Row],[UNIDADES]]*K705</f>
        <v>0</v>
      </c>
      <c r="M705" s="25"/>
      <c r="N705" s="28" t="str">
        <f>IF(Tabla1[[#This Row],[EN ALMACEN
SI/NO]]="SI",Tabla1[[#This Row],[IMPORTE]],"0,00")</f>
        <v>0,00</v>
      </c>
    </row>
    <row r="706" spans="1:14" ht="15" customHeight="1" x14ac:dyDescent="0.25">
      <c r="A706" t="s">
        <v>546</v>
      </c>
      <c r="B706" t="s">
        <v>2426</v>
      </c>
      <c r="C706" t="s">
        <v>2427</v>
      </c>
      <c r="D706" t="s">
        <v>1285</v>
      </c>
      <c r="F706" t="s">
        <v>1050</v>
      </c>
      <c r="G706" t="s">
        <v>2418</v>
      </c>
      <c r="H706" s="17">
        <v>55.32</v>
      </c>
      <c r="I706">
        <v>2</v>
      </c>
      <c r="J706" s="15">
        <f t="shared" ref="J706:J769" si="11">+H706*I706</f>
        <v>110.64</v>
      </c>
      <c r="K706" s="10"/>
      <c r="L706" s="10">
        <f>+Tabla1[[#This Row],[UNIDADES]]*K706</f>
        <v>0</v>
      </c>
      <c r="M706" s="25"/>
      <c r="N706" s="28" t="str">
        <f>IF(Tabla1[[#This Row],[EN ALMACEN
SI/NO]]="SI",Tabla1[[#This Row],[IMPORTE]],"0,00")</f>
        <v>0,00</v>
      </c>
    </row>
    <row r="707" spans="1:14" ht="15" customHeight="1" x14ac:dyDescent="0.25">
      <c r="A707" t="s">
        <v>547</v>
      </c>
      <c r="B707" t="s">
        <v>2428</v>
      </c>
      <c r="C707" t="s">
        <v>2429</v>
      </c>
      <c r="D707" t="s">
        <v>1285</v>
      </c>
      <c r="F707" t="s">
        <v>1050</v>
      </c>
      <c r="G707" t="s">
        <v>2418</v>
      </c>
      <c r="H707" s="17">
        <v>75.08</v>
      </c>
      <c r="I707">
        <v>1</v>
      </c>
      <c r="J707" s="15">
        <f t="shared" si="11"/>
        <v>75.08</v>
      </c>
      <c r="K707" s="10"/>
      <c r="L707" s="10">
        <f>+Tabla1[[#This Row],[UNIDADES]]*K707</f>
        <v>0</v>
      </c>
      <c r="M707" s="25"/>
      <c r="N707" s="28" t="str">
        <f>IF(Tabla1[[#This Row],[EN ALMACEN
SI/NO]]="SI",Tabla1[[#This Row],[IMPORTE]],"0,00")</f>
        <v>0,00</v>
      </c>
    </row>
    <row r="708" spans="1:14" ht="15" customHeight="1" x14ac:dyDescent="0.25">
      <c r="A708" t="s">
        <v>548</v>
      </c>
      <c r="B708" t="s">
        <v>2430</v>
      </c>
      <c r="C708" t="s">
        <v>2431</v>
      </c>
      <c r="D708" t="s">
        <v>1285</v>
      </c>
      <c r="F708" t="s">
        <v>1050</v>
      </c>
      <c r="G708" t="s">
        <v>2418</v>
      </c>
      <c r="H708" s="17">
        <v>94.63</v>
      </c>
      <c r="I708">
        <v>1</v>
      </c>
      <c r="J708" s="15">
        <f t="shared" si="11"/>
        <v>94.63</v>
      </c>
      <c r="K708" s="10"/>
      <c r="L708" s="10">
        <f>+Tabla1[[#This Row],[UNIDADES]]*K708</f>
        <v>0</v>
      </c>
      <c r="M708" s="25"/>
      <c r="N708" s="28" t="str">
        <f>IF(Tabla1[[#This Row],[EN ALMACEN
SI/NO]]="SI",Tabla1[[#This Row],[IMPORTE]],"0,00")</f>
        <v>0,00</v>
      </c>
    </row>
    <row r="709" spans="1:14" ht="15" customHeight="1" x14ac:dyDescent="0.25">
      <c r="A709" t="s">
        <v>568</v>
      </c>
      <c r="B709" t="s">
        <v>2432</v>
      </c>
      <c r="C709" t="s">
        <v>2433</v>
      </c>
      <c r="D709" t="s">
        <v>1265</v>
      </c>
      <c r="F709" t="s">
        <v>1050</v>
      </c>
      <c r="G709" t="s">
        <v>2418</v>
      </c>
      <c r="H709" s="17">
        <v>410.92</v>
      </c>
      <c r="I709">
        <v>2</v>
      </c>
      <c r="J709" s="15">
        <f t="shared" si="11"/>
        <v>821.84</v>
      </c>
      <c r="K709" s="10"/>
      <c r="L709" s="10">
        <f>+Tabla1[[#This Row],[UNIDADES]]*K709</f>
        <v>0</v>
      </c>
      <c r="M709" s="25"/>
      <c r="N709" s="28" t="str">
        <f>IF(Tabla1[[#This Row],[EN ALMACEN
SI/NO]]="SI",Tabla1[[#This Row],[IMPORTE]],"0,00")</f>
        <v>0,00</v>
      </c>
    </row>
    <row r="710" spans="1:14" ht="15" customHeight="1" x14ac:dyDescent="0.25">
      <c r="A710" t="s">
        <v>549</v>
      </c>
      <c r="B710" t="s">
        <v>2434</v>
      </c>
      <c r="C710" t="s">
        <v>2435</v>
      </c>
      <c r="D710" t="s">
        <v>1285</v>
      </c>
      <c r="F710" t="s">
        <v>1050</v>
      </c>
      <c r="G710" t="s">
        <v>2418</v>
      </c>
      <c r="H710" s="17">
        <v>28.44</v>
      </c>
      <c r="I710">
        <v>7</v>
      </c>
      <c r="J710" s="15">
        <f t="shared" si="11"/>
        <v>199.08</v>
      </c>
      <c r="K710" s="10"/>
      <c r="L710" s="10">
        <f>+Tabla1[[#This Row],[UNIDADES]]*K710</f>
        <v>0</v>
      </c>
      <c r="M710" s="25"/>
      <c r="N710" s="28" t="str">
        <f>IF(Tabla1[[#This Row],[EN ALMACEN
SI/NO]]="SI",Tabla1[[#This Row],[IMPORTE]],"0,00")</f>
        <v>0,00</v>
      </c>
    </row>
    <row r="711" spans="1:14" ht="15" customHeight="1" x14ac:dyDescent="0.25">
      <c r="A711" t="s">
        <v>550</v>
      </c>
      <c r="B711" t="s">
        <v>2436</v>
      </c>
      <c r="C711" t="s">
        <v>2437</v>
      </c>
      <c r="D711" t="s">
        <v>1285</v>
      </c>
      <c r="F711" t="s">
        <v>1050</v>
      </c>
      <c r="G711" t="s">
        <v>2418</v>
      </c>
      <c r="H711" s="17">
        <v>30.3</v>
      </c>
      <c r="I711">
        <v>3</v>
      </c>
      <c r="J711" s="15">
        <f t="shared" si="11"/>
        <v>90.9</v>
      </c>
      <c r="K711" s="10"/>
      <c r="L711" s="10">
        <f>+Tabla1[[#This Row],[UNIDADES]]*K711</f>
        <v>0</v>
      </c>
      <c r="M711" s="25"/>
      <c r="N711" s="28" t="str">
        <f>IF(Tabla1[[#This Row],[EN ALMACEN
SI/NO]]="SI",Tabla1[[#This Row],[IMPORTE]],"0,00")</f>
        <v>0,00</v>
      </c>
    </row>
    <row r="712" spans="1:14" ht="15" customHeight="1" x14ac:dyDescent="0.25">
      <c r="A712" t="s">
        <v>551</v>
      </c>
      <c r="B712" t="s">
        <v>2438</v>
      </c>
      <c r="C712" t="s">
        <v>2439</v>
      </c>
      <c r="D712" t="s">
        <v>1285</v>
      </c>
      <c r="F712" t="s">
        <v>1050</v>
      </c>
      <c r="G712" t="s">
        <v>2418</v>
      </c>
      <c r="H712" s="17">
        <v>28.17</v>
      </c>
      <c r="I712">
        <v>3</v>
      </c>
      <c r="J712" s="15">
        <f t="shared" si="11"/>
        <v>84.51</v>
      </c>
      <c r="K712" s="10"/>
      <c r="L712" s="10">
        <f>+Tabla1[[#This Row],[UNIDADES]]*K712</f>
        <v>0</v>
      </c>
      <c r="M712" s="25"/>
      <c r="N712" s="28" t="str">
        <f>IF(Tabla1[[#This Row],[EN ALMACEN
SI/NO]]="SI",Tabla1[[#This Row],[IMPORTE]],"0,00")</f>
        <v>0,00</v>
      </c>
    </row>
    <row r="713" spans="1:14" ht="15" customHeight="1" x14ac:dyDescent="0.25">
      <c r="A713" t="s">
        <v>569</v>
      </c>
      <c r="B713" t="s">
        <v>2440</v>
      </c>
      <c r="C713" t="s">
        <v>2441</v>
      </c>
      <c r="D713" t="s">
        <v>1265</v>
      </c>
      <c r="F713" t="s">
        <v>1050</v>
      </c>
      <c r="G713" t="s">
        <v>2442</v>
      </c>
      <c r="H713" s="17">
        <v>80.510000000000005</v>
      </c>
      <c r="I713">
        <v>1</v>
      </c>
      <c r="J713" s="15">
        <f t="shared" si="11"/>
        <v>80.510000000000005</v>
      </c>
      <c r="K713" s="10"/>
      <c r="L713" s="10">
        <f>+Tabla1[[#This Row],[UNIDADES]]*K713</f>
        <v>0</v>
      </c>
      <c r="M713" s="25"/>
      <c r="N713" s="28" t="str">
        <f>IF(Tabla1[[#This Row],[EN ALMACEN
SI/NO]]="SI",Tabla1[[#This Row],[IMPORTE]],"0,00")</f>
        <v>0,00</v>
      </c>
    </row>
    <row r="714" spans="1:14" ht="15" customHeight="1" x14ac:dyDescent="0.25">
      <c r="A714" t="s">
        <v>708</v>
      </c>
      <c r="B714" t="s">
        <v>2443</v>
      </c>
      <c r="C714" t="s">
        <v>2444</v>
      </c>
      <c r="D714" t="s">
        <v>1146</v>
      </c>
      <c r="F714" t="s">
        <v>2445</v>
      </c>
      <c r="G714" t="s">
        <v>1065</v>
      </c>
      <c r="H714" s="17">
        <v>3.2</v>
      </c>
      <c r="I714">
        <v>4</v>
      </c>
      <c r="J714" s="15">
        <f t="shared" si="11"/>
        <v>12.8</v>
      </c>
      <c r="K714" s="10"/>
      <c r="L714" s="10">
        <f>+Tabla1[[#This Row],[UNIDADES]]*K714</f>
        <v>0</v>
      </c>
      <c r="M714" s="25"/>
      <c r="N714" s="28" t="str">
        <f>IF(Tabla1[[#This Row],[EN ALMACEN
SI/NO]]="SI",Tabla1[[#This Row],[IMPORTE]],"0,00")</f>
        <v>0,00</v>
      </c>
    </row>
    <row r="715" spans="1:14" ht="15" customHeight="1" x14ac:dyDescent="0.25">
      <c r="A715" t="s">
        <v>918</v>
      </c>
      <c r="B715" t="s">
        <v>2446</v>
      </c>
      <c r="C715" t="s">
        <v>2447</v>
      </c>
      <c r="D715" t="s">
        <v>1155</v>
      </c>
      <c r="F715" t="s">
        <v>1055</v>
      </c>
      <c r="G715" t="s">
        <v>1156</v>
      </c>
      <c r="H715" s="17">
        <v>29.5</v>
      </c>
      <c r="I715">
        <v>1</v>
      </c>
      <c r="J715" s="15">
        <f t="shared" si="11"/>
        <v>29.5</v>
      </c>
      <c r="K715" s="10"/>
      <c r="L715" s="10">
        <f>+Tabla1[[#This Row],[UNIDADES]]*K715</f>
        <v>0</v>
      </c>
      <c r="M715" s="25"/>
      <c r="N715" s="28" t="str">
        <f>IF(Tabla1[[#This Row],[EN ALMACEN
SI/NO]]="SI",Tabla1[[#This Row],[IMPORTE]],"0,00")</f>
        <v>0,00</v>
      </c>
    </row>
    <row r="716" spans="1:14" ht="15" customHeight="1" x14ac:dyDescent="0.25">
      <c r="A716" t="s">
        <v>880</v>
      </c>
      <c r="B716" t="s">
        <v>2448</v>
      </c>
      <c r="C716" t="s">
        <v>2449</v>
      </c>
      <c r="D716" t="s">
        <v>1155</v>
      </c>
      <c r="F716" t="s">
        <v>1064</v>
      </c>
      <c r="G716" t="s">
        <v>1156</v>
      </c>
      <c r="H716" s="17">
        <v>74.95</v>
      </c>
      <c r="I716">
        <v>2</v>
      </c>
      <c r="J716" s="15">
        <f t="shared" si="11"/>
        <v>149.9</v>
      </c>
      <c r="K716" s="10"/>
      <c r="L716" s="10">
        <f>+Tabla1[[#This Row],[UNIDADES]]*K716</f>
        <v>0</v>
      </c>
      <c r="M716" s="25"/>
      <c r="N716" s="28" t="str">
        <f>IF(Tabla1[[#This Row],[EN ALMACEN
SI/NO]]="SI",Tabla1[[#This Row],[IMPORTE]],"0,00")</f>
        <v>0,00</v>
      </c>
    </row>
    <row r="717" spans="1:14" ht="15" customHeight="1" x14ac:dyDescent="0.25">
      <c r="A717" t="s">
        <v>872</v>
      </c>
      <c r="B717" t="s">
        <v>2450</v>
      </c>
      <c r="C717" t="s">
        <v>2451</v>
      </c>
      <c r="D717" t="s">
        <v>1155</v>
      </c>
      <c r="F717" t="s">
        <v>1064</v>
      </c>
      <c r="G717" t="s">
        <v>1156</v>
      </c>
      <c r="H717" s="17">
        <v>108.45</v>
      </c>
      <c r="I717">
        <v>3</v>
      </c>
      <c r="J717" s="15">
        <f t="shared" si="11"/>
        <v>325.35000000000002</v>
      </c>
      <c r="K717" s="10"/>
      <c r="L717" s="10">
        <f>+Tabla1[[#This Row],[UNIDADES]]*K717</f>
        <v>0</v>
      </c>
      <c r="M717" s="25"/>
      <c r="N717" s="28" t="str">
        <f>IF(Tabla1[[#This Row],[EN ALMACEN
SI/NO]]="SI",Tabla1[[#This Row],[IMPORTE]],"0,00")</f>
        <v>0,00</v>
      </c>
    </row>
    <row r="718" spans="1:14" ht="15" customHeight="1" x14ac:dyDescent="0.25">
      <c r="A718" t="s">
        <v>790</v>
      </c>
      <c r="B718" t="s">
        <v>2452</v>
      </c>
      <c r="C718" t="s">
        <v>2453</v>
      </c>
      <c r="D718" t="s">
        <v>1155</v>
      </c>
      <c r="F718" t="s">
        <v>1064</v>
      </c>
      <c r="G718" t="s">
        <v>1156</v>
      </c>
      <c r="H718" s="17">
        <v>170</v>
      </c>
      <c r="I718">
        <v>1</v>
      </c>
      <c r="J718" s="15">
        <f t="shared" si="11"/>
        <v>170</v>
      </c>
      <c r="K718" s="10"/>
      <c r="L718" s="10">
        <f>+Tabla1[[#This Row],[UNIDADES]]*K718</f>
        <v>0</v>
      </c>
      <c r="M718" s="25"/>
      <c r="N718" s="28" t="str">
        <f>IF(Tabla1[[#This Row],[EN ALMACEN
SI/NO]]="SI",Tabla1[[#This Row],[IMPORTE]],"0,00")</f>
        <v>0,00</v>
      </c>
    </row>
    <row r="719" spans="1:14" ht="15" customHeight="1" x14ac:dyDescent="0.25">
      <c r="A719" t="s">
        <v>852</v>
      </c>
      <c r="B719" t="s">
        <v>2454</v>
      </c>
      <c r="C719" t="s">
        <v>2455</v>
      </c>
      <c r="D719" t="s">
        <v>1318</v>
      </c>
      <c r="F719" t="s">
        <v>1319</v>
      </c>
      <c r="G719" t="s">
        <v>2456</v>
      </c>
      <c r="H719" s="17">
        <v>66.069999999999993</v>
      </c>
      <c r="I719">
        <v>3</v>
      </c>
      <c r="J719" s="15">
        <f t="shared" si="11"/>
        <v>198.20999999999998</v>
      </c>
      <c r="K719" s="10"/>
      <c r="L719" s="10">
        <f>+Tabla1[[#This Row],[UNIDADES]]*K719</f>
        <v>0</v>
      </c>
      <c r="M719" s="25"/>
      <c r="N719" s="28" t="str">
        <f>IF(Tabla1[[#This Row],[EN ALMACEN
SI/NO]]="SI",Tabla1[[#This Row],[IMPORTE]],"0,00")</f>
        <v>0,00</v>
      </c>
    </row>
    <row r="720" spans="1:14" ht="15" customHeight="1" x14ac:dyDescent="0.25">
      <c r="A720" t="s">
        <v>727</v>
      </c>
      <c r="B720" t="s">
        <v>2457</v>
      </c>
      <c r="C720" t="s">
        <v>2458</v>
      </c>
      <c r="D720" t="s">
        <v>2459</v>
      </c>
      <c r="F720" t="s">
        <v>2460</v>
      </c>
      <c r="G720" t="s">
        <v>2461</v>
      </c>
      <c r="H720" s="17">
        <v>0.8</v>
      </c>
      <c r="I720">
        <v>20</v>
      </c>
      <c r="J720" s="15">
        <f t="shared" si="11"/>
        <v>16</v>
      </c>
      <c r="K720" s="10"/>
      <c r="L720" s="10">
        <f>+Tabla1[[#This Row],[UNIDADES]]*K720</f>
        <v>0</v>
      </c>
      <c r="M720" s="25"/>
      <c r="N720" s="28" t="str">
        <f>IF(Tabla1[[#This Row],[EN ALMACEN
SI/NO]]="SI",Tabla1[[#This Row],[IMPORTE]],"0,00")</f>
        <v>0,00</v>
      </c>
    </row>
    <row r="721" spans="1:14" ht="15" customHeight="1" x14ac:dyDescent="0.25">
      <c r="A721" t="s">
        <v>808</v>
      </c>
      <c r="B721" t="s">
        <v>2462</v>
      </c>
      <c r="C721" t="s">
        <v>2463</v>
      </c>
      <c r="D721" t="s">
        <v>2459</v>
      </c>
      <c r="F721" t="s">
        <v>2460</v>
      </c>
      <c r="G721" t="s">
        <v>2461</v>
      </c>
      <c r="H721" s="17">
        <v>0.65</v>
      </c>
      <c r="I721">
        <v>13</v>
      </c>
      <c r="J721" s="15">
        <f t="shared" si="11"/>
        <v>8.4500000000000011</v>
      </c>
      <c r="K721" s="10"/>
      <c r="L721" s="10">
        <f>+Tabla1[[#This Row],[UNIDADES]]*K721</f>
        <v>0</v>
      </c>
      <c r="M721" s="25"/>
      <c r="N721" s="28" t="str">
        <f>IF(Tabla1[[#This Row],[EN ALMACEN
SI/NO]]="SI",Tabla1[[#This Row],[IMPORTE]],"0,00")</f>
        <v>0,00</v>
      </c>
    </row>
    <row r="722" spans="1:14" ht="15" customHeight="1" x14ac:dyDescent="0.25">
      <c r="A722" t="s">
        <v>557</v>
      </c>
      <c r="B722" t="s">
        <v>2464</v>
      </c>
      <c r="C722" t="s">
        <v>2465</v>
      </c>
      <c r="D722" t="s">
        <v>2466</v>
      </c>
      <c r="F722" t="s">
        <v>1201</v>
      </c>
      <c r="G722" t="s">
        <v>2461</v>
      </c>
      <c r="H722" s="17">
        <v>0.53</v>
      </c>
      <c r="I722">
        <v>45</v>
      </c>
      <c r="J722" s="15">
        <f t="shared" si="11"/>
        <v>23.85</v>
      </c>
      <c r="K722" s="10"/>
      <c r="L722" s="10">
        <f>+Tabla1[[#This Row],[UNIDADES]]*K722</f>
        <v>0</v>
      </c>
      <c r="M722" s="25"/>
      <c r="N722" s="28" t="str">
        <f>IF(Tabla1[[#This Row],[EN ALMACEN
SI/NO]]="SI",Tabla1[[#This Row],[IMPORTE]],"0,00")</f>
        <v>0,00</v>
      </c>
    </row>
    <row r="723" spans="1:14" ht="15" customHeight="1" x14ac:dyDescent="0.25">
      <c r="A723" t="s">
        <v>554</v>
      </c>
      <c r="B723" t="s">
        <v>2467</v>
      </c>
      <c r="C723" t="s">
        <v>2468</v>
      </c>
      <c r="D723" t="s">
        <v>2466</v>
      </c>
      <c r="F723" t="s">
        <v>1201</v>
      </c>
      <c r="G723" t="s">
        <v>2461</v>
      </c>
      <c r="H723" s="17">
        <v>0.48</v>
      </c>
      <c r="I723">
        <v>7</v>
      </c>
      <c r="J723" s="15">
        <f t="shared" si="11"/>
        <v>3.36</v>
      </c>
      <c r="K723" s="10"/>
      <c r="L723" s="10">
        <f>+Tabla1[[#This Row],[UNIDADES]]*K723</f>
        <v>0</v>
      </c>
      <c r="M723" s="25"/>
      <c r="N723" s="28" t="str">
        <f>IF(Tabla1[[#This Row],[EN ALMACEN
SI/NO]]="SI",Tabla1[[#This Row],[IMPORTE]],"0,00")</f>
        <v>0,00</v>
      </c>
    </row>
    <row r="724" spans="1:14" ht="15" customHeight="1" x14ac:dyDescent="0.25">
      <c r="A724" t="s">
        <v>689</v>
      </c>
      <c r="B724" t="s">
        <v>2469</v>
      </c>
      <c r="C724" t="s">
        <v>2470</v>
      </c>
      <c r="D724" t="s">
        <v>2466</v>
      </c>
      <c r="F724" t="s">
        <v>1201</v>
      </c>
      <c r="G724" t="s">
        <v>2461</v>
      </c>
      <c r="H724" s="17">
        <v>0.84</v>
      </c>
      <c r="I724">
        <v>278</v>
      </c>
      <c r="J724" s="15">
        <f t="shared" si="11"/>
        <v>233.51999999999998</v>
      </c>
      <c r="K724" s="10"/>
      <c r="L724" s="10">
        <f>+Tabla1[[#This Row],[UNIDADES]]*K724</f>
        <v>0</v>
      </c>
      <c r="M724" s="25"/>
      <c r="N724" s="28" t="str">
        <f>IF(Tabla1[[#This Row],[EN ALMACEN
SI/NO]]="SI",Tabla1[[#This Row],[IMPORTE]],"0,00")</f>
        <v>0,00</v>
      </c>
    </row>
    <row r="725" spans="1:14" ht="15" customHeight="1" x14ac:dyDescent="0.25">
      <c r="A725" t="s">
        <v>555</v>
      </c>
      <c r="B725" t="s">
        <v>2471</v>
      </c>
      <c r="C725" t="s">
        <v>2472</v>
      </c>
      <c r="D725" t="s">
        <v>2466</v>
      </c>
      <c r="F725" t="s">
        <v>1201</v>
      </c>
      <c r="G725" t="s">
        <v>2461</v>
      </c>
      <c r="H725" s="17">
        <v>0.8</v>
      </c>
      <c r="I725">
        <v>2809</v>
      </c>
      <c r="J725" s="15">
        <f t="shared" si="11"/>
        <v>2247.2000000000003</v>
      </c>
      <c r="K725" s="10"/>
      <c r="L725" s="10">
        <f>+Tabla1[[#This Row],[UNIDADES]]*K725</f>
        <v>0</v>
      </c>
      <c r="M725" s="25"/>
      <c r="N725" s="28" t="str">
        <f>IF(Tabla1[[#This Row],[EN ALMACEN
SI/NO]]="SI",Tabla1[[#This Row],[IMPORTE]],"0,00")</f>
        <v>0,00</v>
      </c>
    </row>
    <row r="726" spans="1:14" ht="15" customHeight="1" x14ac:dyDescent="0.25">
      <c r="A726" t="s">
        <v>556</v>
      </c>
      <c r="B726" t="s">
        <v>2473</v>
      </c>
      <c r="C726" t="s">
        <v>2474</v>
      </c>
      <c r="D726" t="s">
        <v>2466</v>
      </c>
      <c r="F726" t="s">
        <v>1201</v>
      </c>
      <c r="G726" t="s">
        <v>2461</v>
      </c>
      <c r="H726" s="17">
        <v>0.38</v>
      </c>
      <c r="I726">
        <v>284</v>
      </c>
      <c r="J726" s="15">
        <f t="shared" si="11"/>
        <v>107.92</v>
      </c>
      <c r="K726" s="10"/>
      <c r="L726" s="10">
        <f>+Tabla1[[#This Row],[UNIDADES]]*K726</f>
        <v>0</v>
      </c>
      <c r="M726" s="25"/>
      <c r="N726" s="28" t="str">
        <f>IF(Tabla1[[#This Row],[EN ALMACEN
SI/NO]]="SI",Tabla1[[#This Row],[IMPORTE]],"0,00")</f>
        <v>0,00</v>
      </c>
    </row>
    <row r="727" spans="1:14" ht="15" customHeight="1" x14ac:dyDescent="0.25">
      <c r="A727" t="s">
        <v>671</v>
      </c>
      <c r="B727" t="s">
        <v>2475</v>
      </c>
      <c r="C727" t="s">
        <v>2476</v>
      </c>
      <c r="D727" t="s">
        <v>2466</v>
      </c>
      <c r="F727" t="s">
        <v>1201</v>
      </c>
      <c r="G727" t="s">
        <v>2461</v>
      </c>
      <c r="H727" s="17">
        <v>0.76</v>
      </c>
      <c r="I727">
        <v>7</v>
      </c>
      <c r="J727" s="15">
        <f t="shared" si="11"/>
        <v>5.32</v>
      </c>
      <c r="K727" s="10"/>
      <c r="L727" s="10">
        <f>+Tabla1[[#This Row],[UNIDADES]]*K727</f>
        <v>0</v>
      </c>
      <c r="M727" s="25"/>
      <c r="N727" s="28" t="str">
        <f>IF(Tabla1[[#This Row],[EN ALMACEN
SI/NO]]="SI",Tabla1[[#This Row],[IMPORTE]],"0,00")</f>
        <v>0,00</v>
      </c>
    </row>
    <row r="728" spans="1:14" ht="15" customHeight="1" x14ac:dyDescent="0.25">
      <c r="A728" t="s">
        <v>558</v>
      </c>
      <c r="B728" t="s">
        <v>2477</v>
      </c>
      <c r="C728" t="s">
        <v>2478</v>
      </c>
      <c r="D728" t="s">
        <v>2466</v>
      </c>
      <c r="F728" t="s">
        <v>1201</v>
      </c>
      <c r="G728" t="s">
        <v>2461</v>
      </c>
      <c r="H728" s="17">
        <v>0.59</v>
      </c>
      <c r="I728">
        <v>560</v>
      </c>
      <c r="J728" s="15">
        <f t="shared" si="11"/>
        <v>330.4</v>
      </c>
      <c r="K728" s="10"/>
      <c r="L728" s="10">
        <f>+Tabla1[[#This Row],[UNIDADES]]*K728</f>
        <v>0</v>
      </c>
      <c r="M728" s="25"/>
      <c r="N728" s="28" t="str">
        <f>IF(Tabla1[[#This Row],[EN ALMACEN
SI/NO]]="SI",Tabla1[[#This Row],[IMPORTE]],"0,00")</f>
        <v>0,00</v>
      </c>
    </row>
    <row r="729" spans="1:14" ht="15" customHeight="1" x14ac:dyDescent="0.25">
      <c r="A729" t="s">
        <v>559</v>
      </c>
      <c r="B729" t="s">
        <v>2479</v>
      </c>
      <c r="C729" t="s">
        <v>2480</v>
      </c>
      <c r="D729" t="s">
        <v>2466</v>
      </c>
      <c r="F729" t="s">
        <v>1201</v>
      </c>
      <c r="G729" t="s">
        <v>2461</v>
      </c>
      <c r="H729" s="17">
        <v>0.64</v>
      </c>
      <c r="I729">
        <v>10</v>
      </c>
      <c r="J729" s="15">
        <f t="shared" si="11"/>
        <v>6.4</v>
      </c>
      <c r="K729" s="10"/>
      <c r="L729" s="10">
        <f>+Tabla1[[#This Row],[UNIDADES]]*K729</f>
        <v>0</v>
      </c>
      <c r="M729" s="25"/>
      <c r="N729" s="28" t="str">
        <f>IF(Tabla1[[#This Row],[EN ALMACEN
SI/NO]]="SI",Tabla1[[#This Row],[IMPORTE]],"0,00")</f>
        <v>0,00</v>
      </c>
    </row>
    <row r="730" spans="1:14" ht="15" customHeight="1" x14ac:dyDescent="0.25">
      <c r="A730" t="s">
        <v>560</v>
      </c>
      <c r="B730" t="s">
        <v>2481</v>
      </c>
      <c r="C730" t="s">
        <v>2482</v>
      </c>
      <c r="D730" t="s">
        <v>2466</v>
      </c>
      <c r="F730" t="s">
        <v>1201</v>
      </c>
      <c r="G730" t="s">
        <v>2461</v>
      </c>
      <c r="H730" s="17">
        <v>0.96</v>
      </c>
      <c r="I730">
        <v>13</v>
      </c>
      <c r="J730" s="15">
        <f t="shared" si="11"/>
        <v>12.48</v>
      </c>
      <c r="K730" s="10"/>
      <c r="L730" s="10">
        <f>+Tabla1[[#This Row],[UNIDADES]]*K730</f>
        <v>0</v>
      </c>
      <c r="M730" s="25"/>
      <c r="N730" s="28" t="str">
        <f>IF(Tabla1[[#This Row],[EN ALMACEN
SI/NO]]="SI",Tabla1[[#This Row],[IMPORTE]],"0,00")</f>
        <v>0,00</v>
      </c>
    </row>
    <row r="731" spans="1:14" ht="15" customHeight="1" x14ac:dyDescent="0.25">
      <c r="A731" t="s">
        <v>561</v>
      </c>
      <c r="B731" t="s">
        <v>2483</v>
      </c>
      <c r="C731" t="s">
        <v>2484</v>
      </c>
      <c r="D731" t="s">
        <v>2466</v>
      </c>
      <c r="F731" t="s">
        <v>1201</v>
      </c>
      <c r="G731" t="s">
        <v>2461</v>
      </c>
      <c r="H731" s="17">
        <v>1.75</v>
      </c>
      <c r="I731">
        <v>39</v>
      </c>
      <c r="J731" s="15">
        <f t="shared" si="11"/>
        <v>68.25</v>
      </c>
      <c r="K731" s="10"/>
      <c r="L731" s="10">
        <f>+Tabla1[[#This Row],[UNIDADES]]*K731</f>
        <v>0</v>
      </c>
      <c r="M731" s="25"/>
      <c r="N731" s="28" t="str">
        <f>IF(Tabla1[[#This Row],[EN ALMACEN
SI/NO]]="SI",Tabla1[[#This Row],[IMPORTE]],"0,00")</f>
        <v>0,00</v>
      </c>
    </row>
    <row r="732" spans="1:14" ht="15" customHeight="1" x14ac:dyDescent="0.25">
      <c r="A732" t="s">
        <v>942</v>
      </c>
      <c r="B732" t="s">
        <v>2485</v>
      </c>
      <c r="C732" t="s">
        <v>2486</v>
      </c>
      <c r="D732" t="s">
        <v>2113</v>
      </c>
      <c r="F732" t="s">
        <v>1064</v>
      </c>
      <c r="G732" t="s">
        <v>1060</v>
      </c>
      <c r="H732" s="17">
        <v>7.99</v>
      </c>
      <c r="I732">
        <v>2</v>
      </c>
      <c r="J732" s="15">
        <f t="shared" si="11"/>
        <v>15.98</v>
      </c>
      <c r="K732" s="10"/>
      <c r="L732" s="10">
        <f>+Tabla1[[#This Row],[UNIDADES]]*K732</f>
        <v>0</v>
      </c>
      <c r="M732" s="25"/>
      <c r="N732" s="28" t="str">
        <f>IF(Tabla1[[#This Row],[EN ALMACEN
SI/NO]]="SI",Tabla1[[#This Row],[IMPORTE]],"0,00")</f>
        <v>0,00</v>
      </c>
    </row>
    <row r="733" spans="1:14" ht="15" customHeight="1" x14ac:dyDescent="0.25">
      <c r="A733" t="s">
        <v>118</v>
      </c>
      <c r="B733" t="s">
        <v>2487</v>
      </c>
      <c r="C733" t="s">
        <v>2488</v>
      </c>
      <c r="D733" t="s">
        <v>1289</v>
      </c>
      <c r="F733" t="s">
        <v>1064</v>
      </c>
      <c r="G733" t="s">
        <v>1253</v>
      </c>
      <c r="H733" s="17">
        <v>27.94</v>
      </c>
      <c r="I733">
        <v>111</v>
      </c>
      <c r="J733" s="15">
        <f t="shared" si="11"/>
        <v>3101.34</v>
      </c>
      <c r="K733" s="10"/>
      <c r="L733" s="10">
        <f>+Tabla1[[#This Row],[UNIDADES]]*K733</f>
        <v>0</v>
      </c>
      <c r="M733" s="25"/>
      <c r="N733" s="28" t="str">
        <f>IF(Tabla1[[#This Row],[EN ALMACEN
SI/NO]]="SI",Tabla1[[#This Row],[IMPORTE]],"0,00")</f>
        <v>0,00</v>
      </c>
    </row>
    <row r="734" spans="1:14" ht="15" customHeight="1" x14ac:dyDescent="0.25">
      <c r="A734" t="s">
        <v>924</v>
      </c>
      <c r="B734" t="s">
        <v>2489</v>
      </c>
      <c r="C734" t="s">
        <v>2490</v>
      </c>
      <c r="D734" t="s">
        <v>2491</v>
      </c>
      <c r="F734" t="s">
        <v>1064</v>
      </c>
      <c r="G734" t="s">
        <v>1253</v>
      </c>
      <c r="H734" s="17">
        <v>41.09</v>
      </c>
      <c r="I734">
        <v>6</v>
      </c>
      <c r="J734" s="15">
        <f t="shared" si="11"/>
        <v>246.54000000000002</v>
      </c>
      <c r="K734" s="10"/>
      <c r="L734" s="10">
        <f>+Tabla1[[#This Row],[UNIDADES]]*K734</f>
        <v>0</v>
      </c>
      <c r="M734" s="25"/>
      <c r="N734" s="28" t="str">
        <f>IF(Tabla1[[#This Row],[EN ALMACEN
SI/NO]]="SI",Tabla1[[#This Row],[IMPORTE]],"0,00")</f>
        <v>0,00</v>
      </c>
    </row>
    <row r="735" spans="1:14" ht="15" customHeight="1" x14ac:dyDescent="0.25">
      <c r="A735" t="s">
        <v>882</v>
      </c>
      <c r="B735" t="s">
        <v>2492</v>
      </c>
      <c r="C735" t="s">
        <v>2493</v>
      </c>
      <c r="D735" t="s">
        <v>1289</v>
      </c>
      <c r="F735" t="s">
        <v>1064</v>
      </c>
      <c r="G735" t="s">
        <v>1253</v>
      </c>
      <c r="H735" s="17">
        <v>27.94</v>
      </c>
      <c r="I735">
        <v>104</v>
      </c>
      <c r="J735" s="15">
        <f t="shared" si="11"/>
        <v>2905.76</v>
      </c>
      <c r="K735" s="10"/>
      <c r="L735" s="10">
        <f>+Tabla1[[#This Row],[UNIDADES]]*K735</f>
        <v>0</v>
      </c>
      <c r="M735" s="25"/>
      <c r="N735" s="28" t="str">
        <f>IF(Tabla1[[#This Row],[EN ALMACEN
SI/NO]]="SI",Tabla1[[#This Row],[IMPORTE]],"0,00")</f>
        <v>0,00</v>
      </c>
    </row>
    <row r="736" spans="1:14" ht="15" customHeight="1" x14ac:dyDescent="0.25">
      <c r="A736" t="s">
        <v>119</v>
      </c>
      <c r="B736" t="s">
        <v>2494</v>
      </c>
      <c r="C736" t="s">
        <v>2495</v>
      </c>
      <c r="D736" t="s">
        <v>1289</v>
      </c>
      <c r="F736" t="s">
        <v>1064</v>
      </c>
      <c r="G736" t="s">
        <v>1253</v>
      </c>
      <c r="H736" s="17">
        <v>19.21</v>
      </c>
      <c r="I736">
        <v>4</v>
      </c>
      <c r="J736" s="15">
        <f t="shared" si="11"/>
        <v>76.84</v>
      </c>
      <c r="K736" s="10"/>
      <c r="L736" s="10">
        <f>+Tabla1[[#This Row],[UNIDADES]]*K736</f>
        <v>0</v>
      </c>
      <c r="M736" s="25"/>
      <c r="N736" s="28" t="str">
        <f>IF(Tabla1[[#This Row],[EN ALMACEN
SI/NO]]="SI",Tabla1[[#This Row],[IMPORTE]],"0,00")</f>
        <v>0,00</v>
      </c>
    </row>
    <row r="737" spans="1:14" ht="15" customHeight="1" x14ac:dyDescent="0.25">
      <c r="A737" t="s">
        <v>831</v>
      </c>
      <c r="B737" t="s">
        <v>2496</v>
      </c>
      <c r="C737" t="s">
        <v>2495</v>
      </c>
      <c r="D737" t="s">
        <v>2491</v>
      </c>
      <c r="F737" t="s">
        <v>1064</v>
      </c>
      <c r="G737" t="s">
        <v>1253</v>
      </c>
      <c r="H737" s="17">
        <v>25.85</v>
      </c>
      <c r="I737">
        <v>1</v>
      </c>
      <c r="J737" s="15">
        <f t="shared" si="11"/>
        <v>25.85</v>
      </c>
      <c r="K737" s="10"/>
      <c r="L737" s="10">
        <f>+Tabla1[[#This Row],[UNIDADES]]*K737</f>
        <v>0</v>
      </c>
      <c r="M737" s="25"/>
      <c r="N737" s="28" t="str">
        <f>IF(Tabla1[[#This Row],[EN ALMACEN
SI/NO]]="SI",Tabla1[[#This Row],[IMPORTE]],"0,00")</f>
        <v>0,00</v>
      </c>
    </row>
    <row r="738" spans="1:14" ht="15" customHeight="1" x14ac:dyDescent="0.25">
      <c r="A738" t="s">
        <v>360</v>
      </c>
      <c r="B738" t="s">
        <v>2497</v>
      </c>
      <c r="C738" t="s">
        <v>2498</v>
      </c>
      <c r="D738" t="s">
        <v>2060</v>
      </c>
      <c r="F738" t="s">
        <v>2499</v>
      </c>
      <c r="G738" t="s">
        <v>2104</v>
      </c>
      <c r="H738" s="17">
        <v>0.28999999999999998</v>
      </c>
      <c r="I738">
        <v>40</v>
      </c>
      <c r="J738" s="15">
        <f t="shared" si="11"/>
        <v>11.6</v>
      </c>
      <c r="K738" s="10"/>
      <c r="L738" s="10">
        <f>+Tabla1[[#This Row],[UNIDADES]]*K738</f>
        <v>0</v>
      </c>
      <c r="M738" s="25"/>
      <c r="N738" s="28" t="str">
        <f>IF(Tabla1[[#This Row],[EN ALMACEN
SI/NO]]="SI",Tabla1[[#This Row],[IMPORTE]],"0,00")</f>
        <v>0,00</v>
      </c>
    </row>
    <row r="739" spans="1:14" ht="15" customHeight="1" x14ac:dyDescent="0.25">
      <c r="A739" t="s">
        <v>919</v>
      </c>
      <c r="B739" t="s">
        <v>2500</v>
      </c>
      <c r="C739" t="s">
        <v>2501</v>
      </c>
      <c r="D739" t="s">
        <v>2060</v>
      </c>
      <c r="F739" t="s">
        <v>2499</v>
      </c>
      <c r="G739" t="s">
        <v>2104</v>
      </c>
      <c r="H739" s="17">
        <v>0.43</v>
      </c>
      <c r="I739">
        <v>40</v>
      </c>
      <c r="J739" s="15">
        <f t="shared" si="11"/>
        <v>17.2</v>
      </c>
      <c r="K739" s="10"/>
      <c r="L739" s="10">
        <f>+Tabla1[[#This Row],[UNIDADES]]*K739</f>
        <v>0</v>
      </c>
      <c r="M739" s="25"/>
      <c r="N739" s="28" t="str">
        <f>IF(Tabla1[[#This Row],[EN ALMACEN
SI/NO]]="SI",Tabla1[[#This Row],[IMPORTE]],"0,00")</f>
        <v>0,00</v>
      </c>
    </row>
    <row r="740" spans="1:14" ht="15" customHeight="1" x14ac:dyDescent="0.25">
      <c r="A740" t="s">
        <v>803</v>
      </c>
      <c r="B740" t="s">
        <v>2502</v>
      </c>
      <c r="C740" t="s">
        <v>2503</v>
      </c>
      <c r="D740" t="s">
        <v>2060</v>
      </c>
      <c r="F740" t="s">
        <v>2499</v>
      </c>
      <c r="G740" t="s">
        <v>2104</v>
      </c>
      <c r="H740" s="17">
        <v>0.65</v>
      </c>
      <c r="I740">
        <v>6</v>
      </c>
      <c r="J740" s="15">
        <f t="shared" si="11"/>
        <v>3.9000000000000004</v>
      </c>
      <c r="K740" s="10"/>
      <c r="L740" s="10">
        <f>+Tabla1[[#This Row],[UNIDADES]]*K740</f>
        <v>0</v>
      </c>
      <c r="M740" s="25"/>
      <c r="N740" s="28" t="str">
        <f>IF(Tabla1[[#This Row],[EN ALMACEN
SI/NO]]="SI",Tabla1[[#This Row],[IMPORTE]],"0,00")</f>
        <v>0,00</v>
      </c>
    </row>
    <row r="741" spans="1:14" ht="15" customHeight="1" x14ac:dyDescent="0.25">
      <c r="A741" t="s">
        <v>570</v>
      </c>
      <c r="B741" t="s">
        <v>2504</v>
      </c>
      <c r="C741" t="s">
        <v>2505</v>
      </c>
      <c r="D741" t="s">
        <v>1265</v>
      </c>
      <c r="F741" t="s">
        <v>2506</v>
      </c>
      <c r="G741" t="s">
        <v>2104</v>
      </c>
      <c r="H741" s="17">
        <v>19.95</v>
      </c>
      <c r="I741">
        <v>5</v>
      </c>
      <c r="J741" s="15">
        <f t="shared" si="11"/>
        <v>99.75</v>
      </c>
      <c r="K741" s="10"/>
      <c r="L741" s="10">
        <f>+Tabla1[[#This Row],[UNIDADES]]*K741</f>
        <v>0</v>
      </c>
      <c r="M741" s="25"/>
      <c r="N741" s="28" t="str">
        <f>IF(Tabla1[[#This Row],[EN ALMACEN
SI/NO]]="SI",Tabla1[[#This Row],[IMPORTE]],"0,00")</f>
        <v>0,00</v>
      </c>
    </row>
    <row r="742" spans="1:14" ht="15" customHeight="1" x14ac:dyDescent="0.25">
      <c r="A742" t="s">
        <v>633</v>
      </c>
      <c r="B742" t="s">
        <v>2507</v>
      </c>
      <c r="C742" t="s">
        <v>2508</v>
      </c>
      <c r="D742" t="s">
        <v>2509</v>
      </c>
      <c r="F742" t="s">
        <v>2510</v>
      </c>
      <c r="G742" t="s">
        <v>2104</v>
      </c>
      <c r="H742" s="17">
        <v>15.8</v>
      </c>
      <c r="I742">
        <v>7</v>
      </c>
      <c r="J742" s="15">
        <f t="shared" si="11"/>
        <v>110.60000000000001</v>
      </c>
      <c r="K742" s="10"/>
      <c r="L742" s="10">
        <f>+Tabla1[[#This Row],[UNIDADES]]*K742</f>
        <v>0</v>
      </c>
      <c r="M742" s="25"/>
      <c r="N742" s="28" t="str">
        <f>IF(Tabla1[[#This Row],[EN ALMACEN
SI/NO]]="SI",Tabla1[[#This Row],[IMPORTE]],"0,00")</f>
        <v>0,00</v>
      </c>
    </row>
    <row r="743" spans="1:14" ht="15" customHeight="1" x14ac:dyDescent="0.25">
      <c r="A743" t="s">
        <v>634</v>
      </c>
      <c r="B743" t="s">
        <v>2511</v>
      </c>
      <c r="C743" t="s">
        <v>2512</v>
      </c>
      <c r="D743" t="s">
        <v>2509</v>
      </c>
      <c r="F743" t="s">
        <v>2510</v>
      </c>
      <c r="G743" t="s">
        <v>2104</v>
      </c>
      <c r="H743" s="17">
        <v>31.950900000000001</v>
      </c>
      <c r="I743">
        <v>5</v>
      </c>
      <c r="J743" s="15">
        <f t="shared" si="11"/>
        <v>159.75450000000001</v>
      </c>
      <c r="K743" s="10"/>
      <c r="L743" s="10">
        <f>+Tabla1[[#This Row],[UNIDADES]]*K743</f>
        <v>0</v>
      </c>
      <c r="M743" s="25"/>
      <c r="N743" s="28" t="str">
        <f>IF(Tabla1[[#This Row],[EN ALMACEN
SI/NO]]="SI",Tabla1[[#This Row],[IMPORTE]],"0,00")</f>
        <v>0,00</v>
      </c>
    </row>
    <row r="744" spans="1:14" ht="15" customHeight="1" x14ac:dyDescent="0.25">
      <c r="A744" t="s">
        <v>635</v>
      </c>
      <c r="B744" t="s">
        <v>2513</v>
      </c>
      <c r="C744" t="s">
        <v>2514</v>
      </c>
      <c r="D744" t="s">
        <v>2509</v>
      </c>
      <c r="F744" t="s">
        <v>2510</v>
      </c>
      <c r="G744" t="s">
        <v>2104</v>
      </c>
      <c r="H744" s="17">
        <v>41.44</v>
      </c>
      <c r="I744">
        <v>2</v>
      </c>
      <c r="J744" s="15">
        <f t="shared" si="11"/>
        <v>82.88</v>
      </c>
      <c r="K744" s="10"/>
      <c r="L744" s="10">
        <f>+Tabla1[[#This Row],[UNIDADES]]*K744</f>
        <v>0</v>
      </c>
      <c r="M744" s="25"/>
      <c r="N744" s="28" t="str">
        <f>IF(Tabla1[[#This Row],[EN ALMACEN
SI/NO]]="SI",Tabla1[[#This Row],[IMPORTE]],"0,00")</f>
        <v>0,00</v>
      </c>
    </row>
    <row r="745" spans="1:14" ht="15" customHeight="1" x14ac:dyDescent="0.25">
      <c r="A745" t="s">
        <v>636</v>
      </c>
      <c r="B745" t="s">
        <v>2515</v>
      </c>
      <c r="C745" t="s">
        <v>2516</v>
      </c>
      <c r="D745" t="s">
        <v>2509</v>
      </c>
      <c r="F745" t="s">
        <v>2510</v>
      </c>
      <c r="G745" t="s">
        <v>2104</v>
      </c>
      <c r="H745" s="17">
        <v>15.11</v>
      </c>
      <c r="I745">
        <v>9</v>
      </c>
      <c r="J745" s="15">
        <f t="shared" si="11"/>
        <v>135.99</v>
      </c>
      <c r="K745" s="10"/>
      <c r="L745" s="10">
        <f>+Tabla1[[#This Row],[UNIDADES]]*K745</f>
        <v>0</v>
      </c>
      <c r="M745" s="25"/>
      <c r="N745" s="28" t="str">
        <f>IF(Tabla1[[#This Row],[EN ALMACEN
SI/NO]]="SI",Tabla1[[#This Row],[IMPORTE]],"0,00")</f>
        <v>0,00</v>
      </c>
    </row>
    <row r="746" spans="1:14" ht="15" customHeight="1" x14ac:dyDescent="0.25">
      <c r="A746" t="s">
        <v>705</v>
      </c>
      <c r="B746" t="s">
        <v>2517</v>
      </c>
      <c r="C746" t="s">
        <v>2518</v>
      </c>
      <c r="D746" t="s">
        <v>1547</v>
      </c>
      <c r="F746" t="s">
        <v>1353</v>
      </c>
      <c r="G746" t="s">
        <v>2104</v>
      </c>
      <c r="H746" s="17">
        <v>49.17</v>
      </c>
      <c r="I746">
        <v>1</v>
      </c>
      <c r="J746" s="15">
        <f t="shared" si="11"/>
        <v>49.17</v>
      </c>
      <c r="K746" s="10"/>
      <c r="L746" s="10">
        <f>+Tabla1[[#This Row],[UNIDADES]]*K746</f>
        <v>0</v>
      </c>
      <c r="M746" s="25"/>
      <c r="N746" s="28" t="str">
        <f>IF(Tabla1[[#This Row],[EN ALMACEN
SI/NO]]="SI",Tabla1[[#This Row],[IMPORTE]],"0,00")</f>
        <v>0,00</v>
      </c>
    </row>
    <row r="747" spans="1:14" ht="15" customHeight="1" x14ac:dyDescent="0.25">
      <c r="A747" t="s">
        <v>869</v>
      </c>
      <c r="B747" t="s">
        <v>2519</v>
      </c>
      <c r="C747" t="s">
        <v>2520</v>
      </c>
      <c r="D747" t="s">
        <v>1547</v>
      </c>
      <c r="F747" t="s">
        <v>2521</v>
      </c>
      <c r="G747" t="s">
        <v>2104</v>
      </c>
      <c r="H747" s="17">
        <v>11.23</v>
      </c>
      <c r="I747">
        <v>5</v>
      </c>
      <c r="J747" s="15">
        <f t="shared" si="11"/>
        <v>56.150000000000006</v>
      </c>
      <c r="K747" s="10"/>
      <c r="L747" s="10">
        <f>+Tabla1[[#This Row],[UNIDADES]]*K747</f>
        <v>0</v>
      </c>
      <c r="M747" s="25"/>
      <c r="N747" s="28" t="str">
        <f>IF(Tabla1[[#This Row],[EN ALMACEN
SI/NO]]="SI",Tabla1[[#This Row],[IMPORTE]],"0,00")</f>
        <v>0,00</v>
      </c>
    </row>
    <row r="748" spans="1:14" ht="15" customHeight="1" x14ac:dyDescent="0.25">
      <c r="A748" t="s">
        <v>637</v>
      </c>
      <c r="B748" t="s">
        <v>2522</v>
      </c>
      <c r="C748" t="s">
        <v>2523</v>
      </c>
      <c r="D748" t="s">
        <v>1750</v>
      </c>
      <c r="F748" t="s">
        <v>2061</v>
      </c>
      <c r="G748" t="s">
        <v>2104</v>
      </c>
      <c r="H748" s="17">
        <v>5.85</v>
      </c>
      <c r="I748">
        <v>1</v>
      </c>
      <c r="J748" s="15">
        <f t="shared" si="11"/>
        <v>5.85</v>
      </c>
      <c r="K748" s="10"/>
      <c r="L748" s="10">
        <f>+Tabla1[[#This Row],[UNIDADES]]*K748</f>
        <v>0</v>
      </c>
      <c r="M748" s="25"/>
      <c r="N748" s="28" t="str">
        <f>IF(Tabla1[[#This Row],[EN ALMACEN
SI/NO]]="SI",Tabla1[[#This Row],[IMPORTE]],"0,00")</f>
        <v>0,00</v>
      </c>
    </row>
    <row r="749" spans="1:14" ht="15" customHeight="1" x14ac:dyDescent="0.25">
      <c r="A749" t="s">
        <v>638</v>
      </c>
      <c r="B749" t="s">
        <v>2524</v>
      </c>
      <c r="C749" t="s">
        <v>2525</v>
      </c>
      <c r="D749" t="s">
        <v>1750</v>
      </c>
      <c r="F749" t="s">
        <v>2061</v>
      </c>
      <c r="G749" t="s">
        <v>2104</v>
      </c>
      <c r="H749" s="17">
        <v>5.85</v>
      </c>
      <c r="I749">
        <v>18</v>
      </c>
      <c r="J749" s="15">
        <f t="shared" si="11"/>
        <v>105.3</v>
      </c>
      <c r="K749" s="10"/>
      <c r="L749" s="10">
        <f>+Tabla1[[#This Row],[UNIDADES]]*K749</f>
        <v>0</v>
      </c>
      <c r="M749" s="25"/>
      <c r="N749" s="28" t="str">
        <f>IF(Tabla1[[#This Row],[EN ALMACEN
SI/NO]]="SI",Tabla1[[#This Row],[IMPORTE]],"0,00")</f>
        <v>0,00</v>
      </c>
    </row>
    <row r="750" spans="1:14" ht="15" customHeight="1" x14ac:dyDescent="0.25">
      <c r="A750" t="s">
        <v>707</v>
      </c>
      <c r="B750" t="s">
        <v>2526</v>
      </c>
      <c r="C750" t="s">
        <v>2527</v>
      </c>
      <c r="D750" t="s">
        <v>1750</v>
      </c>
      <c r="F750" t="s">
        <v>2061</v>
      </c>
      <c r="G750" t="s">
        <v>2104</v>
      </c>
      <c r="H750" s="17">
        <v>12.12</v>
      </c>
      <c r="I750">
        <v>1</v>
      </c>
      <c r="J750" s="15">
        <f t="shared" si="11"/>
        <v>12.12</v>
      </c>
      <c r="K750" s="10"/>
      <c r="L750" s="10">
        <f>+Tabla1[[#This Row],[UNIDADES]]*K750</f>
        <v>0</v>
      </c>
      <c r="M750" s="25"/>
      <c r="N750" s="28" t="str">
        <f>IF(Tabla1[[#This Row],[EN ALMACEN
SI/NO]]="SI",Tabla1[[#This Row],[IMPORTE]],"0,00")</f>
        <v>0,00</v>
      </c>
    </row>
    <row r="751" spans="1:14" ht="15" customHeight="1" x14ac:dyDescent="0.25">
      <c r="A751" t="s">
        <v>583</v>
      </c>
      <c r="B751" t="s">
        <v>2528</v>
      </c>
      <c r="C751" t="s">
        <v>2529</v>
      </c>
      <c r="D751" t="s">
        <v>1547</v>
      </c>
      <c r="F751" t="s">
        <v>2061</v>
      </c>
      <c r="G751" t="s">
        <v>2104</v>
      </c>
      <c r="H751" s="17">
        <v>0.24</v>
      </c>
      <c r="I751">
        <v>160</v>
      </c>
      <c r="J751" s="15">
        <f t="shared" si="11"/>
        <v>38.4</v>
      </c>
      <c r="K751" s="10"/>
      <c r="L751" s="10">
        <f>+Tabla1[[#This Row],[UNIDADES]]*K751</f>
        <v>0</v>
      </c>
      <c r="M751" s="25"/>
      <c r="N751" s="28" t="str">
        <f>IF(Tabla1[[#This Row],[EN ALMACEN
SI/NO]]="SI",Tabla1[[#This Row],[IMPORTE]],"0,00")</f>
        <v>0,00</v>
      </c>
    </row>
    <row r="752" spans="1:14" ht="15" customHeight="1" x14ac:dyDescent="0.25">
      <c r="A752" t="s">
        <v>639</v>
      </c>
      <c r="B752" t="s">
        <v>2530</v>
      </c>
      <c r="C752" t="s">
        <v>2529</v>
      </c>
      <c r="D752" t="s">
        <v>1750</v>
      </c>
      <c r="F752" t="s">
        <v>2061</v>
      </c>
      <c r="G752" t="s">
        <v>2104</v>
      </c>
      <c r="H752" s="17">
        <v>0.27</v>
      </c>
      <c r="I752">
        <v>168</v>
      </c>
      <c r="J752" s="15">
        <f t="shared" si="11"/>
        <v>45.36</v>
      </c>
      <c r="K752" s="10"/>
      <c r="L752" s="10">
        <f>+Tabla1[[#This Row],[UNIDADES]]*K752</f>
        <v>0</v>
      </c>
      <c r="M752" s="25"/>
      <c r="N752" s="28" t="str">
        <f>IF(Tabla1[[#This Row],[EN ALMACEN
SI/NO]]="SI",Tabla1[[#This Row],[IMPORTE]],"0,00")</f>
        <v>0,00</v>
      </c>
    </row>
    <row r="753" spans="1:14" ht="15" customHeight="1" x14ac:dyDescent="0.25">
      <c r="A753" t="s">
        <v>584</v>
      </c>
      <c r="B753" t="s">
        <v>2531</v>
      </c>
      <c r="C753" t="s">
        <v>2532</v>
      </c>
      <c r="D753" t="s">
        <v>1547</v>
      </c>
      <c r="F753" t="s">
        <v>2061</v>
      </c>
      <c r="G753" t="s">
        <v>2104</v>
      </c>
      <c r="H753" s="17">
        <v>0.34</v>
      </c>
      <c r="I753">
        <v>240</v>
      </c>
      <c r="J753" s="15">
        <f t="shared" si="11"/>
        <v>81.600000000000009</v>
      </c>
      <c r="K753" s="10"/>
      <c r="L753" s="10">
        <f>+Tabla1[[#This Row],[UNIDADES]]*K753</f>
        <v>0</v>
      </c>
      <c r="M753" s="25"/>
      <c r="N753" s="28" t="str">
        <f>IF(Tabla1[[#This Row],[EN ALMACEN
SI/NO]]="SI",Tabla1[[#This Row],[IMPORTE]],"0,00")</f>
        <v>0,00</v>
      </c>
    </row>
    <row r="754" spans="1:14" ht="15" customHeight="1" x14ac:dyDescent="0.25">
      <c r="A754" t="s">
        <v>640</v>
      </c>
      <c r="B754" t="s">
        <v>2533</v>
      </c>
      <c r="C754" t="s">
        <v>2532</v>
      </c>
      <c r="D754" t="s">
        <v>1750</v>
      </c>
      <c r="F754" t="s">
        <v>2061</v>
      </c>
      <c r="G754" t="s">
        <v>2104</v>
      </c>
      <c r="H754" s="17">
        <v>0.35</v>
      </c>
      <c r="I754">
        <v>10</v>
      </c>
      <c r="J754" s="15">
        <f t="shared" si="11"/>
        <v>3.5</v>
      </c>
      <c r="K754" s="10"/>
      <c r="L754" s="10">
        <f>+Tabla1[[#This Row],[UNIDADES]]*K754</f>
        <v>0</v>
      </c>
      <c r="M754" s="25"/>
      <c r="N754" s="28" t="str">
        <f>IF(Tabla1[[#This Row],[EN ALMACEN
SI/NO]]="SI",Tabla1[[#This Row],[IMPORTE]],"0,00")</f>
        <v>0,00</v>
      </c>
    </row>
    <row r="755" spans="1:14" ht="15" customHeight="1" x14ac:dyDescent="0.25">
      <c r="A755" t="s">
        <v>704</v>
      </c>
      <c r="B755" t="s">
        <v>2534</v>
      </c>
      <c r="C755" t="s">
        <v>2535</v>
      </c>
      <c r="D755" t="s">
        <v>1750</v>
      </c>
      <c r="F755" t="s">
        <v>2061</v>
      </c>
      <c r="G755" t="s">
        <v>2104</v>
      </c>
      <c r="H755" s="17">
        <v>0.85140000000000005</v>
      </c>
      <c r="I755">
        <v>22</v>
      </c>
      <c r="J755" s="15">
        <f t="shared" si="11"/>
        <v>18.730800000000002</v>
      </c>
      <c r="K755" s="10"/>
      <c r="L755" s="10">
        <f>+Tabla1[[#This Row],[UNIDADES]]*K755</f>
        <v>0</v>
      </c>
      <c r="M755" s="25"/>
      <c r="N755" s="28" t="str">
        <f>IF(Tabla1[[#This Row],[EN ALMACEN
SI/NO]]="SI",Tabla1[[#This Row],[IMPORTE]],"0,00")</f>
        <v>0,00</v>
      </c>
    </row>
    <row r="756" spans="1:14" ht="15" customHeight="1" x14ac:dyDescent="0.25">
      <c r="A756" t="s">
        <v>641</v>
      </c>
      <c r="B756" t="s">
        <v>2536</v>
      </c>
      <c r="C756" t="s">
        <v>2537</v>
      </c>
      <c r="D756" t="s">
        <v>1750</v>
      </c>
      <c r="F756" t="s">
        <v>2061</v>
      </c>
      <c r="G756" t="s">
        <v>2104</v>
      </c>
      <c r="H756" s="17">
        <v>0.53</v>
      </c>
      <c r="I756">
        <v>507</v>
      </c>
      <c r="J756" s="15">
        <f t="shared" si="11"/>
        <v>268.71000000000004</v>
      </c>
      <c r="K756" s="10"/>
      <c r="L756" s="10">
        <f>+Tabla1[[#This Row],[UNIDADES]]*K756</f>
        <v>0</v>
      </c>
      <c r="M756" s="25"/>
      <c r="N756" s="28" t="str">
        <f>IF(Tabla1[[#This Row],[EN ALMACEN
SI/NO]]="SI",Tabla1[[#This Row],[IMPORTE]],"0,00")</f>
        <v>0,00</v>
      </c>
    </row>
    <row r="757" spans="1:14" ht="15" customHeight="1" x14ac:dyDescent="0.25">
      <c r="A757" t="s">
        <v>665</v>
      </c>
      <c r="B757" t="s">
        <v>2538</v>
      </c>
      <c r="C757" t="s">
        <v>2539</v>
      </c>
      <c r="D757" t="s">
        <v>1547</v>
      </c>
      <c r="F757" t="s">
        <v>2061</v>
      </c>
      <c r="G757" t="s">
        <v>2104</v>
      </c>
      <c r="H757" s="17">
        <v>0.53</v>
      </c>
      <c r="I757">
        <v>20</v>
      </c>
      <c r="J757" s="15">
        <f t="shared" si="11"/>
        <v>10.600000000000001</v>
      </c>
      <c r="K757" s="10"/>
      <c r="L757" s="10">
        <f>+Tabla1[[#This Row],[UNIDADES]]*K757</f>
        <v>0</v>
      </c>
      <c r="M757" s="25"/>
      <c r="N757" s="28" t="str">
        <f>IF(Tabla1[[#This Row],[EN ALMACEN
SI/NO]]="SI",Tabla1[[#This Row],[IMPORTE]],"0,00")</f>
        <v>0,00</v>
      </c>
    </row>
    <row r="758" spans="1:14" ht="15" customHeight="1" x14ac:dyDescent="0.25">
      <c r="A758" t="s">
        <v>666</v>
      </c>
      <c r="B758" t="s">
        <v>2540</v>
      </c>
      <c r="C758" t="s">
        <v>2539</v>
      </c>
      <c r="D758" t="s">
        <v>1750</v>
      </c>
      <c r="F758" t="s">
        <v>2061</v>
      </c>
      <c r="G758" t="s">
        <v>2104</v>
      </c>
      <c r="H758" s="17">
        <v>0.87580000000000002</v>
      </c>
      <c r="I758">
        <v>157</v>
      </c>
      <c r="J758" s="15">
        <f t="shared" si="11"/>
        <v>137.50059999999999</v>
      </c>
      <c r="K758" s="10"/>
      <c r="L758" s="10">
        <f>+Tabla1[[#This Row],[UNIDADES]]*K758</f>
        <v>0</v>
      </c>
      <c r="M758" s="25"/>
      <c r="N758" s="28" t="str">
        <f>IF(Tabla1[[#This Row],[EN ALMACEN
SI/NO]]="SI",Tabla1[[#This Row],[IMPORTE]],"0,00")</f>
        <v>0,00</v>
      </c>
    </row>
    <row r="759" spans="1:14" ht="15" customHeight="1" x14ac:dyDescent="0.25">
      <c r="A759" t="s">
        <v>585</v>
      </c>
      <c r="B759" t="s">
        <v>2541</v>
      </c>
      <c r="C759" t="s">
        <v>2542</v>
      </c>
      <c r="D759" t="s">
        <v>1547</v>
      </c>
      <c r="F759" t="s">
        <v>2061</v>
      </c>
      <c r="G759" t="s">
        <v>2104</v>
      </c>
      <c r="H759" s="17">
        <v>0.84</v>
      </c>
      <c r="I759">
        <v>240</v>
      </c>
      <c r="J759" s="15">
        <f t="shared" si="11"/>
        <v>201.6</v>
      </c>
      <c r="K759" s="10"/>
      <c r="L759" s="10">
        <f>+Tabla1[[#This Row],[UNIDADES]]*K759</f>
        <v>0</v>
      </c>
      <c r="M759" s="25"/>
      <c r="N759" s="28" t="str">
        <f>IF(Tabla1[[#This Row],[EN ALMACEN
SI/NO]]="SI",Tabla1[[#This Row],[IMPORTE]],"0,00")</f>
        <v>0,00</v>
      </c>
    </row>
    <row r="760" spans="1:14" ht="15" customHeight="1" x14ac:dyDescent="0.25">
      <c r="A760" t="s">
        <v>642</v>
      </c>
      <c r="B760" t="s">
        <v>2543</v>
      </c>
      <c r="C760" t="s">
        <v>2542</v>
      </c>
      <c r="D760" t="s">
        <v>1750</v>
      </c>
      <c r="F760" t="s">
        <v>2061</v>
      </c>
      <c r="G760" t="s">
        <v>2104</v>
      </c>
      <c r="H760" s="17">
        <v>0.86</v>
      </c>
      <c r="I760">
        <v>754</v>
      </c>
      <c r="J760" s="15">
        <f t="shared" si="11"/>
        <v>648.43999999999994</v>
      </c>
      <c r="K760" s="10"/>
      <c r="L760" s="10">
        <f>+Tabla1[[#This Row],[UNIDADES]]*K760</f>
        <v>0</v>
      </c>
      <c r="M760" s="25"/>
      <c r="N760" s="28" t="str">
        <f>IF(Tabla1[[#This Row],[EN ALMACEN
SI/NO]]="SI",Tabla1[[#This Row],[IMPORTE]],"0,00")</f>
        <v>0,00</v>
      </c>
    </row>
    <row r="761" spans="1:14" ht="15" customHeight="1" x14ac:dyDescent="0.25">
      <c r="A761" t="s">
        <v>586</v>
      </c>
      <c r="B761" t="s">
        <v>2544</v>
      </c>
      <c r="C761" t="s">
        <v>2545</v>
      </c>
      <c r="D761" t="s">
        <v>1547</v>
      </c>
      <c r="F761" t="s">
        <v>2061</v>
      </c>
      <c r="G761" t="s">
        <v>2104</v>
      </c>
      <c r="H761" s="17">
        <v>0.84</v>
      </c>
      <c r="I761">
        <v>15</v>
      </c>
      <c r="J761" s="15">
        <f t="shared" si="11"/>
        <v>12.6</v>
      </c>
      <c r="K761" s="10"/>
      <c r="L761" s="10">
        <f>+Tabla1[[#This Row],[UNIDADES]]*K761</f>
        <v>0</v>
      </c>
      <c r="M761" s="25"/>
      <c r="N761" s="28" t="str">
        <f>IF(Tabla1[[#This Row],[EN ALMACEN
SI/NO]]="SI",Tabla1[[#This Row],[IMPORTE]],"0,00")</f>
        <v>0,00</v>
      </c>
    </row>
    <row r="762" spans="1:14" ht="15" customHeight="1" x14ac:dyDescent="0.25">
      <c r="A762" t="s">
        <v>643</v>
      </c>
      <c r="B762" t="s">
        <v>2546</v>
      </c>
      <c r="C762" t="s">
        <v>2545</v>
      </c>
      <c r="D762" t="s">
        <v>1750</v>
      </c>
      <c r="F762" t="s">
        <v>2061</v>
      </c>
      <c r="G762" t="s">
        <v>2104</v>
      </c>
      <c r="H762" s="17">
        <v>0.86</v>
      </c>
      <c r="I762">
        <v>5</v>
      </c>
      <c r="J762" s="15">
        <f t="shared" si="11"/>
        <v>4.3</v>
      </c>
      <c r="K762" s="10"/>
      <c r="L762" s="10">
        <f>+Tabla1[[#This Row],[UNIDADES]]*K762</f>
        <v>0</v>
      </c>
      <c r="M762" s="25"/>
      <c r="N762" s="28" t="str">
        <f>IF(Tabla1[[#This Row],[EN ALMACEN
SI/NO]]="SI",Tabla1[[#This Row],[IMPORTE]],"0,00")</f>
        <v>0,00</v>
      </c>
    </row>
    <row r="763" spans="1:14" ht="15" customHeight="1" x14ac:dyDescent="0.25">
      <c r="A763" t="s">
        <v>587</v>
      </c>
      <c r="B763" t="s">
        <v>2547</v>
      </c>
      <c r="C763" t="s">
        <v>2548</v>
      </c>
      <c r="D763" t="s">
        <v>1547</v>
      </c>
      <c r="F763" t="s">
        <v>2061</v>
      </c>
      <c r="G763" t="s">
        <v>2104</v>
      </c>
      <c r="H763" s="17">
        <v>1.31</v>
      </c>
      <c r="I763">
        <v>276</v>
      </c>
      <c r="J763" s="15">
        <f t="shared" si="11"/>
        <v>361.56</v>
      </c>
      <c r="K763" s="10"/>
      <c r="L763" s="10">
        <f>+Tabla1[[#This Row],[UNIDADES]]*K763</f>
        <v>0</v>
      </c>
      <c r="M763" s="25"/>
      <c r="N763" s="28" t="str">
        <f>IF(Tabla1[[#This Row],[EN ALMACEN
SI/NO]]="SI",Tabla1[[#This Row],[IMPORTE]],"0,00")</f>
        <v>0,00</v>
      </c>
    </row>
    <row r="764" spans="1:14" ht="15" customHeight="1" x14ac:dyDescent="0.25">
      <c r="A764" t="s">
        <v>644</v>
      </c>
      <c r="B764" t="s">
        <v>2549</v>
      </c>
      <c r="C764" t="s">
        <v>2548</v>
      </c>
      <c r="D764" t="s">
        <v>1750</v>
      </c>
      <c r="F764" t="s">
        <v>2061</v>
      </c>
      <c r="G764" t="s">
        <v>2104</v>
      </c>
      <c r="H764" s="17">
        <v>1.31</v>
      </c>
      <c r="I764">
        <v>255</v>
      </c>
      <c r="J764" s="15">
        <f t="shared" si="11"/>
        <v>334.05</v>
      </c>
      <c r="K764" s="10"/>
      <c r="L764" s="10">
        <f>+Tabla1[[#This Row],[UNIDADES]]*K764</f>
        <v>0</v>
      </c>
      <c r="M764" s="25"/>
      <c r="N764" s="28" t="str">
        <f>IF(Tabla1[[#This Row],[EN ALMACEN
SI/NO]]="SI",Tabla1[[#This Row],[IMPORTE]],"0,00")</f>
        <v>0,00</v>
      </c>
    </row>
    <row r="765" spans="1:14" ht="15" customHeight="1" x14ac:dyDescent="0.25">
      <c r="A765" t="s">
        <v>588</v>
      </c>
      <c r="B765" t="s">
        <v>2550</v>
      </c>
      <c r="C765" t="s">
        <v>2551</v>
      </c>
      <c r="D765" t="s">
        <v>1547</v>
      </c>
      <c r="F765" t="s">
        <v>2061</v>
      </c>
      <c r="G765" t="s">
        <v>2104</v>
      </c>
      <c r="H765" s="17">
        <v>3.08</v>
      </c>
      <c r="I765">
        <v>34</v>
      </c>
      <c r="J765" s="15">
        <f t="shared" si="11"/>
        <v>104.72</v>
      </c>
      <c r="K765" s="10"/>
      <c r="L765" s="10">
        <f>+Tabla1[[#This Row],[UNIDADES]]*K765</f>
        <v>0</v>
      </c>
      <c r="M765" s="25"/>
      <c r="N765" s="28" t="str">
        <f>IF(Tabla1[[#This Row],[EN ALMACEN
SI/NO]]="SI",Tabla1[[#This Row],[IMPORTE]],"0,00")</f>
        <v>0,00</v>
      </c>
    </row>
    <row r="766" spans="1:14" ht="15" customHeight="1" x14ac:dyDescent="0.25">
      <c r="A766" t="s">
        <v>645</v>
      </c>
      <c r="B766" t="s">
        <v>2552</v>
      </c>
      <c r="C766" t="s">
        <v>2551</v>
      </c>
      <c r="D766" t="s">
        <v>1750</v>
      </c>
      <c r="F766" t="s">
        <v>2061</v>
      </c>
      <c r="G766" t="s">
        <v>2104</v>
      </c>
      <c r="H766" s="17">
        <v>1.31</v>
      </c>
      <c r="I766">
        <v>33</v>
      </c>
      <c r="J766" s="15">
        <f t="shared" si="11"/>
        <v>43.230000000000004</v>
      </c>
      <c r="K766" s="10"/>
      <c r="L766" s="10">
        <f>+Tabla1[[#This Row],[UNIDADES]]*K766</f>
        <v>0</v>
      </c>
      <c r="M766" s="25"/>
      <c r="N766" s="28" t="str">
        <f>IF(Tabla1[[#This Row],[EN ALMACEN
SI/NO]]="SI",Tabla1[[#This Row],[IMPORTE]],"0,00")</f>
        <v>0,00</v>
      </c>
    </row>
    <row r="767" spans="1:14" ht="15" customHeight="1" x14ac:dyDescent="0.25">
      <c r="A767" t="s">
        <v>589</v>
      </c>
      <c r="B767" t="s">
        <v>2553</v>
      </c>
      <c r="C767" t="s">
        <v>2554</v>
      </c>
      <c r="D767" t="s">
        <v>1547</v>
      </c>
      <c r="F767" t="s">
        <v>2061</v>
      </c>
      <c r="G767" t="s">
        <v>2104</v>
      </c>
      <c r="H767" s="17">
        <v>2.08</v>
      </c>
      <c r="I767">
        <v>160</v>
      </c>
      <c r="J767" s="15">
        <f t="shared" si="11"/>
        <v>332.8</v>
      </c>
      <c r="K767" s="10"/>
      <c r="L767" s="10">
        <f>+Tabla1[[#This Row],[UNIDADES]]*K767</f>
        <v>0</v>
      </c>
      <c r="M767" s="25"/>
      <c r="N767" s="28" t="str">
        <f>IF(Tabla1[[#This Row],[EN ALMACEN
SI/NO]]="SI",Tabla1[[#This Row],[IMPORTE]],"0,00")</f>
        <v>0,00</v>
      </c>
    </row>
    <row r="768" spans="1:14" ht="15" customHeight="1" x14ac:dyDescent="0.25">
      <c r="A768" t="s">
        <v>646</v>
      </c>
      <c r="B768" t="s">
        <v>2555</v>
      </c>
      <c r="C768" t="s">
        <v>2554</v>
      </c>
      <c r="D768" t="s">
        <v>1750</v>
      </c>
      <c r="F768" t="s">
        <v>2061</v>
      </c>
      <c r="G768" t="s">
        <v>2104</v>
      </c>
      <c r="H768" s="17">
        <v>2.02</v>
      </c>
      <c r="I768">
        <v>1280</v>
      </c>
      <c r="J768" s="15">
        <f t="shared" si="11"/>
        <v>2585.6</v>
      </c>
      <c r="K768" s="10"/>
      <c r="L768" s="10">
        <f>+Tabla1[[#This Row],[UNIDADES]]*K768</f>
        <v>0</v>
      </c>
      <c r="M768" s="25"/>
      <c r="N768" s="28" t="str">
        <f>IF(Tabla1[[#This Row],[EN ALMACEN
SI/NO]]="SI",Tabla1[[#This Row],[IMPORTE]],"0,00")</f>
        <v>0,00</v>
      </c>
    </row>
    <row r="769" spans="1:14" ht="15" customHeight="1" x14ac:dyDescent="0.25">
      <c r="A769" t="s">
        <v>590</v>
      </c>
      <c r="B769" t="s">
        <v>2556</v>
      </c>
      <c r="C769" t="s">
        <v>2557</v>
      </c>
      <c r="D769" t="s">
        <v>1547</v>
      </c>
      <c r="F769" t="s">
        <v>2061</v>
      </c>
      <c r="G769" t="s">
        <v>2104</v>
      </c>
      <c r="H769" s="17">
        <v>3.77</v>
      </c>
      <c r="I769">
        <v>110</v>
      </c>
      <c r="J769" s="15">
        <f t="shared" si="11"/>
        <v>414.7</v>
      </c>
      <c r="K769" s="10"/>
      <c r="L769" s="10">
        <f>+Tabla1[[#This Row],[UNIDADES]]*K769</f>
        <v>0</v>
      </c>
      <c r="M769" s="25"/>
      <c r="N769" s="28" t="str">
        <f>IF(Tabla1[[#This Row],[EN ALMACEN
SI/NO]]="SI",Tabla1[[#This Row],[IMPORTE]],"0,00")</f>
        <v>0,00</v>
      </c>
    </row>
    <row r="770" spans="1:14" ht="15" customHeight="1" x14ac:dyDescent="0.25">
      <c r="A770" t="s">
        <v>647</v>
      </c>
      <c r="B770" t="s">
        <v>2558</v>
      </c>
      <c r="C770" t="s">
        <v>2557</v>
      </c>
      <c r="D770" t="s">
        <v>1750</v>
      </c>
      <c r="F770" t="s">
        <v>2061</v>
      </c>
      <c r="G770" t="s">
        <v>2104</v>
      </c>
      <c r="H770" s="17">
        <v>2.0217000000000001</v>
      </c>
      <c r="I770">
        <v>142</v>
      </c>
      <c r="J770" s="15">
        <f t="shared" ref="J770:J833" si="12">+H770*I770</f>
        <v>287.08140000000003</v>
      </c>
      <c r="K770" s="10"/>
      <c r="L770" s="10">
        <f>+Tabla1[[#This Row],[UNIDADES]]*K770</f>
        <v>0</v>
      </c>
      <c r="M770" s="25"/>
      <c r="N770" s="28" t="str">
        <f>IF(Tabla1[[#This Row],[EN ALMACEN
SI/NO]]="SI",Tabla1[[#This Row],[IMPORTE]],"0,00")</f>
        <v>0,00</v>
      </c>
    </row>
    <row r="771" spans="1:14" ht="15" customHeight="1" x14ac:dyDescent="0.25">
      <c r="A771" t="s">
        <v>591</v>
      </c>
      <c r="B771" t="s">
        <v>2559</v>
      </c>
      <c r="C771" t="s">
        <v>2560</v>
      </c>
      <c r="D771" t="s">
        <v>1547</v>
      </c>
      <c r="F771" t="s">
        <v>2061</v>
      </c>
      <c r="G771" t="s">
        <v>2104</v>
      </c>
      <c r="H771" s="17">
        <v>2.91</v>
      </c>
      <c r="I771">
        <v>80</v>
      </c>
      <c r="J771" s="15">
        <f t="shared" si="12"/>
        <v>232.8</v>
      </c>
      <c r="K771" s="10"/>
      <c r="L771" s="10">
        <f>+Tabla1[[#This Row],[UNIDADES]]*K771</f>
        <v>0</v>
      </c>
      <c r="M771" s="25"/>
      <c r="N771" s="28" t="str">
        <f>IF(Tabla1[[#This Row],[EN ALMACEN
SI/NO]]="SI",Tabla1[[#This Row],[IMPORTE]],"0,00")</f>
        <v>0,00</v>
      </c>
    </row>
    <row r="772" spans="1:14" ht="15" customHeight="1" x14ac:dyDescent="0.25">
      <c r="A772" t="s">
        <v>592</v>
      </c>
      <c r="B772" t="s">
        <v>2561</v>
      </c>
      <c r="C772" t="s">
        <v>2562</v>
      </c>
      <c r="D772" t="s">
        <v>1547</v>
      </c>
      <c r="F772" t="s">
        <v>2061</v>
      </c>
      <c r="G772" t="s">
        <v>2104</v>
      </c>
      <c r="H772" s="17">
        <v>3.02</v>
      </c>
      <c r="I772">
        <v>1</v>
      </c>
      <c r="J772" s="15">
        <f t="shared" si="12"/>
        <v>3.02</v>
      </c>
      <c r="K772" s="10"/>
      <c r="L772" s="10">
        <f>+Tabla1[[#This Row],[UNIDADES]]*K772</f>
        <v>0</v>
      </c>
      <c r="M772" s="25"/>
      <c r="N772" s="28" t="str">
        <f>IF(Tabla1[[#This Row],[EN ALMACEN
SI/NO]]="SI",Tabla1[[#This Row],[IMPORTE]],"0,00")</f>
        <v>0,00</v>
      </c>
    </row>
    <row r="773" spans="1:14" ht="15" customHeight="1" x14ac:dyDescent="0.25">
      <c r="A773" t="s">
        <v>648</v>
      </c>
      <c r="B773" t="s">
        <v>2563</v>
      </c>
      <c r="C773" t="s">
        <v>2562</v>
      </c>
      <c r="D773" t="s">
        <v>1750</v>
      </c>
      <c r="F773" t="s">
        <v>2061</v>
      </c>
      <c r="G773" t="s">
        <v>2104</v>
      </c>
      <c r="H773" s="17">
        <v>2.8</v>
      </c>
      <c r="I773">
        <v>19</v>
      </c>
      <c r="J773" s="15">
        <f t="shared" si="12"/>
        <v>53.199999999999996</v>
      </c>
      <c r="K773" s="10"/>
      <c r="L773" s="10">
        <f>+Tabla1[[#This Row],[UNIDADES]]*K773</f>
        <v>0</v>
      </c>
      <c r="M773" s="25"/>
      <c r="N773" s="28" t="str">
        <f>IF(Tabla1[[#This Row],[EN ALMACEN
SI/NO]]="SI",Tabla1[[#This Row],[IMPORTE]],"0,00")</f>
        <v>0,00</v>
      </c>
    </row>
    <row r="774" spans="1:14" ht="15" customHeight="1" x14ac:dyDescent="0.25">
      <c r="A774" t="s">
        <v>593</v>
      </c>
      <c r="B774" t="s">
        <v>2564</v>
      </c>
      <c r="C774" t="s">
        <v>2565</v>
      </c>
      <c r="D774" t="s">
        <v>1547</v>
      </c>
      <c r="F774" t="s">
        <v>2061</v>
      </c>
      <c r="G774" t="s">
        <v>2104</v>
      </c>
      <c r="H774" s="17">
        <v>6.7</v>
      </c>
      <c r="I774">
        <v>58</v>
      </c>
      <c r="J774" s="15">
        <f t="shared" si="12"/>
        <v>388.6</v>
      </c>
      <c r="K774" s="10"/>
      <c r="L774" s="10">
        <f>+Tabla1[[#This Row],[UNIDADES]]*K774</f>
        <v>0</v>
      </c>
      <c r="M774" s="25"/>
      <c r="N774" s="28" t="str">
        <f>IF(Tabla1[[#This Row],[EN ALMACEN
SI/NO]]="SI",Tabla1[[#This Row],[IMPORTE]],"0,00")</f>
        <v>0,00</v>
      </c>
    </row>
    <row r="775" spans="1:14" ht="15" customHeight="1" x14ac:dyDescent="0.25">
      <c r="A775" t="s">
        <v>649</v>
      </c>
      <c r="B775" t="s">
        <v>2566</v>
      </c>
      <c r="C775" t="s">
        <v>2565</v>
      </c>
      <c r="D775" t="s">
        <v>1750</v>
      </c>
      <c r="F775" t="s">
        <v>2061</v>
      </c>
      <c r="G775" t="s">
        <v>2104</v>
      </c>
      <c r="H775" s="17">
        <v>6.7</v>
      </c>
      <c r="I775">
        <v>16</v>
      </c>
      <c r="J775" s="15">
        <f t="shared" si="12"/>
        <v>107.2</v>
      </c>
      <c r="K775" s="10"/>
      <c r="L775" s="10">
        <f>+Tabla1[[#This Row],[UNIDADES]]*K775</f>
        <v>0</v>
      </c>
      <c r="M775" s="25"/>
      <c r="N775" s="28" t="str">
        <f>IF(Tabla1[[#This Row],[EN ALMACEN
SI/NO]]="SI",Tabla1[[#This Row],[IMPORTE]],"0,00")</f>
        <v>0,00</v>
      </c>
    </row>
    <row r="776" spans="1:14" ht="15" customHeight="1" x14ac:dyDescent="0.25">
      <c r="A776" t="s">
        <v>594</v>
      </c>
      <c r="B776" t="s">
        <v>2567</v>
      </c>
      <c r="C776" t="s">
        <v>2568</v>
      </c>
      <c r="D776" t="s">
        <v>1547</v>
      </c>
      <c r="F776" t="s">
        <v>1353</v>
      </c>
      <c r="G776" t="s">
        <v>2104</v>
      </c>
      <c r="H776" s="17">
        <v>1.9708000000000001</v>
      </c>
      <c r="I776">
        <v>17</v>
      </c>
      <c r="J776" s="15">
        <f t="shared" si="12"/>
        <v>33.503599999999999</v>
      </c>
      <c r="K776" s="10"/>
      <c r="L776" s="10">
        <f>+Tabla1[[#This Row],[UNIDADES]]*K776</f>
        <v>0</v>
      </c>
      <c r="M776" s="25"/>
      <c r="N776" s="28" t="str">
        <f>IF(Tabla1[[#This Row],[EN ALMACEN
SI/NO]]="SI",Tabla1[[#This Row],[IMPORTE]],"0,00")</f>
        <v>0,00</v>
      </c>
    </row>
    <row r="777" spans="1:14" ht="15" customHeight="1" x14ac:dyDescent="0.25">
      <c r="A777" t="s">
        <v>595</v>
      </c>
      <c r="B777" t="s">
        <v>2569</v>
      </c>
      <c r="C777" t="s">
        <v>2570</v>
      </c>
      <c r="D777" t="s">
        <v>1547</v>
      </c>
      <c r="F777" t="s">
        <v>1353</v>
      </c>
      <c r="G777" t="s">
        <v>2104</v>
      </c>
      <c r="H777" s="17">
        <v>2.94</v>
      </c>
      <c r="I777">
        <v>58</v>
      </c>
      <c r="J777" s="15">
        <f t="shared" si="12"/>
        <v>170.52</v>
      </c>
      <c r="K777" s="10"/>
      <c r="L777" s="10">
        <f>+Tabla1[[#This Row],[UNIDADES]]*K777</f>
        <v>0</v>
      </c>
      <c r="M777" s="25"/>
      <c r="N777" s="28" t="str">
        <f>IF(Tabla1[[#This Row],[EN ALMACEN
SI/NO]]="SI",Tabla1[[#This Row],[IMPORTE]],"0,00")</f>
        <v>0,00</v>
      </c>
    </row>
    <row r="778" spans="1:14" ht="15" customHeight="1" x14ac:dyDescent="0.25">
      <c r="A778" t="s">
        <v>750</v>
      </c>
      <c r="B778" t="s">
        <v>2571</v>
      </c>
      <c r="C778" t="s">
        <v>2572</v>
      </c>
      <c r="D778" t="s">
        <v>1152</v>
      </c>
      <c r="F778" t="s">
        <v>1353</v>
      </c>
      <c r="G778" t="s">
        <v>2104</v>
      </c>
      <c r="H778" s="17">
        <v>3.63</v>
      </c>
      <c r="I778">
        <v>4</v>
      </c>
      <c r="J778" s="15">
        <f t="shared" si="12"/>
        <v>14.52</v>
      </c>
      <c r="K778" s="10"/>
      <c r="L778" s="10">
        <f>+Tabla1[[#This Row],[UNIDADES]]*K778</f>
        <v>0</v>
      </c>
      <c r="M778" s="25"/>
      <c r="N778" s="28" t="str">
        <f>IF(Tabla1[[#This Row],[EN ALMACEN
SI/NO]]="SI",Tabla1[[#This Row],[IMPORTE]],"0,00")</f>
        <v>0,00</v>
      </c>
    </row>
    <row r="779" spans="1:14" ht="15" customHeight="1" x14ac:dyDescent="0.25">
      <c r="A779" t="s">
        <v>597</v>
      </c>
      <c r="B779" t="s">
        <v>2573</v>
      </c>
      <c r="C779" t="s">
        <v>2574</v>
      </c>
      <c r="D779" t="s">
        <v>1547</v>
      </c>
      <c r="F779" t="s">
        <v>1353</v>
      </c>
      <c r="G779" t="s">
        <v>2104</v>
      </c>
      <c r="H779" s="17">
        <v>0.63</v>
      </c>
      <c r="I779">
        <v>5</v>
      </c>
      <c r="J779" s="15">
        <f t="shared" si="12"/>
        <v>3.15</v>
      </c>
      <c r="K779" s="10"/>
      <c r="L779" s="10">
        <f>+Tabla1[[#This Row],[UNIDADES]]*K779</f>
        <v>0</v>
      </c>
      <c r="M779" s="25"/>
      <c r="N779" s="28" t="str">
        <f>IF(Tabla1[[#This Row],[EN ALMACEN
SI/NO]]="SI",Tabla1[[#This Row],[IMPORTE]],"0,00")</f>
        <v>0,00</v>
      </c>
    </row>
    <row r="780" spans="1:14" ht="15" customHeight="1" x14ac:dyDescent="0.25">
      <c r="A780" t="s">
        <v>723</v>
      </c>
      <c r="B780" t="s">
        <v>2575</v>
      </c>
      <c r="C780" t="s">
        <v>2576</v>
      </c>
      <c r="D780" t="s">
        <v>1547</v>
      </c>
      <c r="F780" t="s">
        <v>1353</v>
      </c>
      <c r="G780" t="s">
        <v>2104</v>
      </c>
      <c r="H780" s="17">
        <v>1.33</v>
      </c>
      <c r="I780">
        <v>10</v>
      </c>
      <c r="J780" s="15">
        <f t="shared" si="12"/>
        <v>13.3</v>
      </c>
      <c r="K780" s="10"/>
      <c r="L780" s="10">
        <f>+Tabla1[[#This Row],[UNIDADES]]*K780</f>
        <v>0</v>
      </c>
      <c r="M780" s="25"/>
      <c r="N780" s="28" t="str">
        <f>IF(Tabla1[[#This Row],[EN ALMACEN
SI/NO]]="SI",Tabla1[[#This Row],[IMPORTE]],"0,00")</f>
        <v>0,00</v>
      </c>
    </row>
    <row r="781" spans="1:14" ht="15" customHeight="1" x14ac:dyDescent="0.25">
      <c r="A781" t="s">
        <v>596</v>
      </c>
      <c r="B781" t="s">
        <v>2577</v>
      </c>
      <c r="C781" t="s">
        <v>2578</v>
      </c>
      <c r="D781" t="s">
        <v>1547</v>
      </c>
      <c r="F781" t="s">
        <v>1353</v>
      </c>
      <c r="G781" t="s">
        <v>2104</v>
      </c>
      <c r="H781" s="17">
        <v>4.4400000000000004</v>
      </c>
      <c r="I781">
        <v>4</v>
      </c>
      <c r="J781" s="15">
        <f t="shared" si="12"/>
        <v>17.760000000000002</v>
      </c>
      <c r="K781" s="10"/>
      <c r="L781" s="10">
        <f>+Tabla1[[#This Row],[UNIDADES]]*K781</f>
        <v>0</v>
      </c>
      <c r="M781" s="25"/>
      <c r="N781" s="28" t="str">
        <f>IF(Tabla1[[#This Row],[EN ALMACEN
SI/NO]]="SI",Tabla1[[#This Row],[IMPORTE]],"0,00")</f>
        <v>0,00</v>
      </c>
    </row>
    <row r="782" spans="1:14" ht="15" customHeight="1" x14ac:dyDescent="0.25">
      <c r="A782" t="s">
        <v>598</v>
      </c>
      <c r="B782" t="s">
        <v>2579</v>
      </c>
      <c r="C782" t="s">
        <v>2580</v>
      </c>
      <c r="D782" t="s">
        <v>1547</v>
      </c>
      <c r="F782" t="s">
        <v>1534</v>
      </c>
      <c r="G782" t="s">
        <v>2104</v>
      </c>
      <c r="H782" s="17">
        <v>8.6199999999999992</v>
      </c>
      <c r="I782">
        <v>11</v>
      </c>
      <c r="J782" s="15">
        <f t="shared" si="12"/>
        <v>94.82</v>
      </c>
      <c r="K782" s="10"/>
      <c r="L782" s="10">
        <f>+Tabla1[[#This Row],[UNIDADES]]*K782</f>
        <v>0</v>
      </c>
      <c r="M782" s="25"/>
      <c r="N782" s="28" t="str">
        <f>IF(Tabla1[[#This Row],[EN ALMACEN
SI/NO]]="SI",Tabla1[[#This Row],[IMPORTE]],"0,00")</f>
        <v>0,00</v>
      </c>
    </row>
    <row r="783" spans="1:14" ht="15" customHeight="1" x14ac:dyDescent="0.25">
      <c r="A783" t="s">
        <v>599</v>
      </c>
      <c r="B783" t="s">
        <v>2581</v>
      </c>
      <c r="C783" t="s">
        <v>2582</v>
      </c>
      <c r="D783" t="s">
        <v>1547</v>
      </c>
      <c r="F783" t="s">
        <v>1534</v>
      </c>
      <c r="G783" t="s">
        <v>2104</v>
      </c>
      <c r="H783" s="17">
        <v>13.08</v>
      </c>
      <c r="I783">
        <v>82</v>
      </c>
      <c r="J783" s="15">
        <f t="shared" si="12"/>
        <v>1072.56</v>
      </c>
      <c r="K783" s="10"/>
      <c r="L783" s="10">
        <f>+Tabla1[[#This Row],[UNIDADES]]*K783</f>
        <v>0</v>
      </c>
      <c r="M783" s="25"/>
      <c r="N783" s="28" t="str">
        <f>IF(Tabla1[[#This Row],[EN ALMACEN
SI/NO]]="SI",Tabla1[[#This Row],[IMPORTE]],"0,00")</f>
        <v>0,00</v>
      </c>
    </row>
    <row r="784" spans="1:14" ht="15" customHeight="1" x14ac:dyDescent="0.25">
      <c r="A784" t="s">
        <v>600</v>
      </c>
      <c r="B784" t="s">
        <v>2583</v>
      </c>
      <c r="C784" t="s">
        <v>2584</v>
      </c>
      <c r="D784" t="s">
        <v>1547</v>
      </c>
      <c r="F784" t="s">
        <v>1534</v>
      </c>
      <c r="G784" t="s">
        <v>2104</v>
      </c>
      <c r="H784" s="17">
        <v>7.8</v>
      </c>
      <c r="I784">
        <v>10</v>
      </c>
      <c r="J784" s="15">
        <f t="shared" si="12"/>
        <v>78</v>
      </c>
      <c r="K784" s="10"/>
      <c r="L784" s="10">
        <f>+Tabla1[[#This Row],[UNIDADES]]*K784</f>
        <v>0</v>
      </c>
      <c r="M784" s="25"/>
      <c r="N784" s="28" t="str">
        <f>IF(Tabla1[[#This Row],[EN ALMACEN
SI/NO]]="SI",Tabla1[[#This Row],[IMPORTE]],"0,00")</f>
        <v>0,00</v>
      </c>
    </row>
    <row r="785" spans="1:14" ht="15" customHeight="1" x14ac:dyDescent="0.25">
      <c r="A785" t="s">
        <v>601</v>
      </c>
      <c r="B785" t="s">
        <v>2585</v>
      </c>
      <c r="C785" t="s">
        <v>2586</v>
      </c>
      <c r="D785" t="s">
        <v>1547</v>
      </c>
      <c r="F785" t="s">
        <v>1534</v>
      </c>
      <c r="G785" t="s">
        <v>2104</v>
      </c>
      <c r="H785" s="17">
        <v>15.97</v>
      </c>
      <c r="I785">
        <v>5</v>
      </c>
      <c r="J785" s="15">
        <f t="shared" si="12"/>
        <v>79.850000000000009</v>
      </c>
      <c r="K785" s="10"/>
      <c r="L785" s="10">
        <f>+Tabla1[[#This Row],[UNIDADES]]*K785</f>
        <v>0</v>
      </c>
      <c r="M785" s="25"/>
      <c r="N785" s="28" t="str">
        <f>IF(Tabla1[[#This Row],[EN ALMACEN
SI/NO]]="SI",Tabla1[[#This Row],[IMPORTE]],"0,00")</f>
        <v>0,00</v>
      </c>
    </row>
    <row r="786" spans="1:14" ht="15" customHeight="1" x14ac:dyDescent="0.25">
      <c r="A786" t="s">
        <v>602</v>
      </c>
      <c r="B786" t="s">
        <v>2587</v>
      </c>
      <c r="C786" t="s">
        <v>2588</v>
      </c>
      <c r="D786" t="s">
        <v>1547</v>
      </c>
      <c r="F786" t="s">
        <v>1534</v>
      </c>
      <c r="G786" t="s">
        <v>2104</v>
      </c>
      <c r="H786" s="17">
        <v>19.52</v>
      </c>
      <c r="I786">
        <v>10</v>
      </c>
      <c r="J786" s="15">
        <f t="shared" si="12"/>
        <v>195.2</v>
      </c>
      <c r="K786" s="10"/>
      <c r="L786" s="10">
        <f>+Tabla1[[#This Row],[UNIDADES]]*K786</f>
        <v>0</v>
      </c>
      <c r="M786" s="25"/>
      <c r="N786" s="28" t="str">
        <f>IF(Tabla1[[#This Row],[EN ALMACEN
SI/NO]]="SI",Tabla1[[#This Row],[IMPORTE]],"0,00")</f>
        <v>0,00</v>
      </c>
    </row>
    <row r="787" spans="1:14" ht="15" customHeight="1" x14ac:dyDescent="0.25">
      <c r="A787" t="s">
        <v>895</v>
      </c>
      <c r="B787" t="s">
        <v>2589</v>
      </c>
      <c r="C787" t="s">
        <v>2590</v>
      </c>
      <c r="D787" t="s">
        <v>1547</v>
      </c>
      <c r="F787" t="s">
        <v>1534</v>
      </c>
      <c r="G787" t="s">
        <v>2104</v>
      </c>
      <c r="H787" s="17">
        <v>3.23</v>
      </c>
      <c r="I787">
        <v>20</v>
      </c>
      <c r="J787" s="15">
        <f t="shared" si="12"/>
        <v>64.599999999999994</v>
      </c>
      <c r="K787" s="10"/>
      <c r="L787" s="10">
        <f>+Tabla1[[#This Row],[UNIDADES]]*K787</f>
        <v>0</v>
      </c>
      <c r="M787" s="25"/>
      <c r="N787" s="28" t="str">
        <f>IF(Tabla1[[#This Row],[EN ALMACEN
SI/NO]]="SI",Tabla1[[#This Row],[IMPORTE]],"0,00")</f>
        <v>0,00</v>
      </c>
    </row>
    <row r="788" spans="1:14" ht="15" customHeight="1" x14ac:dyDescent="0.25">
      <c r="A788" t="s">
        <v>733</v>
      </c>
      <c r="B788" t="s">
        <v>2591</v>
      </c>
      <c r="C788" t="s">
        <v>2592</v>
      </c>
      <c r="D788" t="s">
        <v>2466</v>
      </c>
      <c r="F788" t="s">
        <v>1201</v>
      </c>
      <c r="G788" t="s">
        <v>2461</v>
      </c>
      <c r="H788" s="17">
        <v>0.05</v>
      </c>
      <c r="I788">
        <v>224</v>
      </c>
      <c r="J788" s="15">
        <f t="shared" si="12"/>
        <v>11.200000000000001</v>
      </c>
      <c r="K788" s="10"/>
      <c r="L788" s="10">
        <f>+Tabla1[[#This Row],[UNIDADES]]*K788</f>
        <v>0</v>
      </c>
      <c r="M788" s="25"/>
      <c r="N788" s="28" t="str">
        <f>IF(Tabla1[[#This Row],[EN ALMACEN
SI/NO]]="SI",Tabla1[[#This Row],[IMPORTE]],"0,00")</f>
        <v>0,00</v>
      </c>
    </row>
    <row r="789" spans="1:14" ht="15" customHeight="1" x14ac:dyDescent="0.25">
      <c r="A789" t="s">
        <v>760</v>
      </c>
      <c r="B789" t="s">
        <v>2593</v>
      </c>
      <c r="C789" t="s">
        <v>2594</v>
      </c>
      <c r="D789" t="s">
        <v>2466</v>
      </c>
      <c r="F789" t="s">
        <v>1201</v>
      </c>
      <c r="G789" t="s">
        <v>2461</v>
      </c>
      <c r="H789" s="17">
        <v>0.56000000000000005</v>
      </c>
      <c r="I789">
        <v>26</v>
      </c>
      <c r="J789" s="15">
        <f t="shared" si="12"/>
        <v>14.560000000000002</v>
      </c>
      <c r="K789" s="10"/>
      <c r="L789" s="10">
        <f>+Tabla1[[#This Row],[UNIDADES]]*K789</f>
        <v>0</v>
      </c>
      <c r="M789" s="25"/>
      <c r="N789" s="28" t="str">
        <f>IF(Tabla1[[#This Row],[EN ALMACEN
SI/NO]]="SI",Tabla1[[#This Row],[IMPORTE]],"0,00")</f>
        <v>0,00</v>
      </c>
    </row>
    <row r="790" spans="1:14" ht="15" customHeight="1" x14ac:dyDescent="0.25">
      <c r="A790" t="s">
        <v>108</v>
      </c>
      <c r="B790" t="s">
        <v>2595</v>
      </c>
      <c r="C790" t="s">
        <v>2596</v>
      </c>
      <c r="D790" t="s">
        <v>985</v>
      </c>
      <c r="F790" t="s">
        <v>1300</v>
      </c>
      <c r="G790" t="s">
        <v>2597</v>
      </c>
      <c r="H790" s="17">
        <v>0.4</v>
      </c>
      <c r="I790">
        <v>2</v>
      </c>
      <c r="J790" s="15">
        <f t="shared" si="12"/>
        <v>0.8</v>
      </c>
      <c r="K790" s="10"/>
      <c r="L790" s="10">
        <f>+Tabla1[[#This Row],[UNIDADES]]*K790</f>
        <v>0</v>
      </c>
      <c r="M790" s="25"/>
      <c r="N790" s="28" t="str">
        <f>IF(Tabla1[[#This Row],[EN ALMACEN
SI/NO]]="SI",Tabla1[[#This Row],[IMPORTE]],"0,00")</f>
        <v>0,00</v>
      </c>
    </row>
    <row r="791" spans="1:14" ht="15" customHeight="1" x14ac:dyDescent="0.25">
      <c r="A791" t="s">
        <v>109</v>
      </c>
      <c r="B791" t="s">
        <v>2598</v>
      </c>
      <c r="C791" t="s">
        <v>2599</v>
      </c>
      <c r="D791" t="s">
        <v>985</v>
      </c>
      <c r="F791" t="s">
        <v>1300</v>
      </c>
      <c r="G791" t="s">
        <v>2597</v>
      </c>
      <c r="H791" s="17">
        <v>5.79</v>
      </c>
      <c r="I791">
        <v>1</v>
      </c>
      <c r="J791" s="15">
        <f t="shared" si="12"/>
        <v>5.79</v>
      </c>
      <c r="K791" s="10"/>
      <c r="L791" s="10">
        <f>+Tabla1[[#This Row],[UNIDADES]]*K791</f>
        <v>0</v>
      </c>
      <c r="M791" s="25"/>
      <c r="N791" s="28" t="str">
        <f>IF(Tabla1[[#This Row],[EN ALMACEN
SI/NO]]="SI",Tabla1[[#This Row],[IMPORTE]],"0,00")</f>
        <v>0,00</v>
      </c>
    </row>
    <row r="792" spans="1:14" ht="15" customHeight="1" x14ac:dyDescent="0.25">
      <c r="A792" t="s">
        <v>110</v>
      </c>
      <c r="B792" t="s">
        <v>2600</v>
      </c>
      <c r="C792" t="s">
        <v>2601</v>
      </c>
      <c r="D792" t="s">
        <v>985</v>
      </c>
      <c r="F792" t="s">
        <v>1300</v>
      </c>
      <c r="G792" t="s">
        <v>2597</v>
      </c>
      <c r="H792" s="17">
        <v>5.42</v>
      </c>
      <c r="I792">
        <v>1</v>
      </c>
      <c r="J792" s="15">
        <f t="shared" si="12"/>
        <v>5.42</v>
      </c>
      <c r="K792" s="10"/>
      <c r="L792" s="10">
        <f>+Tabla1[[#This Row],[UNIDADES]]*K792</f>
        <v>0</v>
      </c>
      <c r="M792" s="25"/>
      <c r="N792" s="28" t="str">
        <f>IF(Tabla1[[#This Row],[EN ALMACEN
SI/NO]]="SI",Tabla1[[#This Row],[IMPORTE]],"0,00")</f>
        <v>0,00</v>
      </c>
    </row>
    <row r="793" spans="1:14" ht="15" customHeight="1" x14ac:dyDescent="0.25">
      <c r="A793" t="s">
        <v>111</v>
      </c>
      <c r="B793" t="s">
        <v>2602</v>
      </c>
      <c r="C793" t="s">
        <v>2603</v>
      </c>
      <c r="D793" t="s">
        <v>985</v>
      </c>
      <c r="F793" t="s">
        <v>1300</v>
      </c>
      <c r="G793" t="s">
        <v>2597</v>
      </c>
      <c r="H793" s="17">
        <v>5.16</v>
      </c>
      <c r="I793">
        <v>1</v>
      </c>
      <c r="J793" s="15">
        <f t="shared" si="12"/>
        <v>5.16</v>
      </c>
      <c r="K793" s="10"/>
      <c r="L793" s="10">
        <f>+Tabla1[[#This Row],[UNIDADES]]*K793</f>
        <v>0</v>
      </c>
      <c r="M793" s="25"/>
      <c r="N793" s="28" t="str">
        <f>IF(Tabla1[[#This Row],[EN ALMACEN
SI/NO]]="SI",Tabla1[[#This Row],[IMPORTE]],"0,00")</f>
        <v>0,00</v>
      </c>
    </row>
    <row r="794" spans="1:14" ht="15" customHeight="1" x14ac:dyDescent="0.25">
      <c r="A794" t="s">
        <v>967</v>
      </c>
      <c r="B794" t="s">
        <v>2604</v>
      </c>
      <c r="C794" t="s">
        <v>2605</v>
      </c>
      <c r="D794" t="s">
        <v>1446</v>
      </c>
      <c r="F794" t="s">
        <v>1499</v>
      </c>
      <c r="G794" t="s">
        <v>2597</v>
      </c>
      <c r="H794" s="17">
        <v>1.06</v>
      </c>
      <c r="I794">
        <v>1</v>
      </c>
      <c r="J794" s="15">
        <f t="shared" si="12"/>
        <v>1.06</v>
      </c>
      <c r="K794" s="10"/>
      <c r="L794" s="10">
        <f>+Tabla1[[#This Row],[UNIDADES]]*K794</f>
        <v>0</v>
      </c>
      <c r="M794" s="25"/>
      <c r="N794" s="28" t="str">
        <f>IF(Tabla1[[#This Row],[EN ALMACEN
SI/NO]]="SI",Tabla1[[#This Row],[IMPORTE]],"0,00")</f>
        <v>0,00</v>
      </c>
    </row>
    <row r="795" spans="1:14" ht="15" customHeight="1" x14ac:dyDescent="0.25">
      <c r="A795" t="s">
        <v>97</v>
      </c>
      <c r="B795" t="s">
        <v>2606</v>
      </c>
      <c r="C795" t="s">
        <v>2607</v>
      </c>
      <c r="D795" t="s">
        <v>985</v>
      </c>
      <c r="F795" t="s">
        <v>1499</v>
      </c>
      <c r="G795" t="s">
        <v>2597</v>
      </c>
      <c r="H795" s="17">
        <v>0.32</v>
      </c>
      <c r="I795">
        <v>28</v>
      </c>
      <c r="J795" s="15">
        <f t="shared" si="12"/>
        <v>8.9600000000000009</v>
      </c>
      <c r="K795" s="10"/>
      <c r="L795" s="10">
        <f>+Tabla1[[#This Row],[UNIDADES]]*K795</f>
        <v>0</v>
      </c>
      <c r="M795" s="25"/>
      <c r="N795" s="28" t="str">
        <f>IF(Tabla1[[#This Row],[EN ALMACEN
SI/NO]]="SI",Tabla1[[#This Row],[IMPORTE]],"0,00")</f>
        <v>0,00</v>
      </c>
    </row>
    <row r="796" spans="1:14" ht="15" customHeight="1" x14ac:dyDescent="0.25">
      <c r="A796" t="s">
        <v>275</v>
      </c>
      <c r="B796" t="s">
        <v>2608</v>
      </c>
      <c r="C796" t="s">
        <v>2609</v>
      </c>
      <c r="D796" t="s">
        <v>1446</v>
      </c>
      <c r="F796" t="s">
        <v>1499</v>
      </c>
      <c r="G796" t="s">
        <v>2597</v>
      </c>
      <c r="H796" s="17">
        <v>8.4600000000000009</v>
      </c>
      <c r="I796">
        <v>5</v>
      </c>
      <c r="J796" s="15">
        <f t="shared" si="12"/>
        <v>42.300000000000004</v>
      </c>
      <c r="K796" s="10"/>
      <c r="L796" s="10">
        <f>+Tabla1[[#This Row],[UNIDADES]]*K796</f>
        <v>0</v>
      </c>
      <c r="M796" s="25"/>
      <c r="N796" s="28" t="str">
        <f>IF(Tabla1[[#This Row],[EN ALMACEN
SI/NO]]="SI",Tabla1[[#This Row],[IMPORTE]],"0,00")</f>
        <v>0,00</v>
      </c>
    </row>
    <row r="797" spans="1:14" ht="15" customHeight="1" x14ac:dyDescent="0.25">
      <c r="A797" t="s">
        <v>91</v>
      </c>
      <c r="B797" t="s">
        <v>2610</v>
      </c>
      <c r="C797" t="s">
        <v>2609</v>
      </c>
      <c r="D797" t="s">
        <v>985</v>
      </c>
      <c r="F797" t="s">
        <v>1499</v>
      </c>
      <c r="G797" t="s">
        <v>2597</v>
      </c>
      <c r="H797" s="17">
        <v>1.49</v>
      </c>
      <c r="I797">
        <v>28</v>
      </c>
      <c r="J797" s="15">
        <f t="shared" si="12"/>
        <v>41.72</v>
      </c>
      <c r="K797" s="10"/>
      <c r="L797" s="10">
        <f>+Tabla1[[#This Row],[UNIDADES]]*K797</f>
        <v>0</v>
      </c>
      <c r="M797" s="25"/>
      <c r="N797" s="28" t="str">
        <f>IF(Tabla1[[#This Row],[EN ALMACEN
SI/NO]]="SI",Tabla1[[#This Row],[IMPORTE]],"0,00")</f>
        <v>0,00</v>
      </c>
    </row>
    <row r="798" spans="1:14" ht="15" customHeight="1" x14ac:dyDescent="0.25">
      <c r="A798" t="s">
        <v>277</v>
      </c>
      <c r="B798" t="s">
        <v>2611</v>
      </c>
      <c r="C798" t="s">
        <v>2612</v>
      </c>
      <c r="D798" t="s">
        <v>1446</v>
      </c>
      <c r="F798" t="s">
        <v>1499</v>
      </c>
      <c r="G798" t="s">
        <v>2597</v>
      </c>
      <c r="H798" s="17">
        <v>2.54</v>
      </c>
      <c r="I798">
        <v>4</v>
      </c>
      <c r="J798" s="15">
        <f t="shared" si="12"/>
        <v>10.16</v>
      </c>
      <c r="K798" s="10"/>
      <c r="L798" s="10">
        <f>+Tabla1[[#This Row],[UNIDADES]]*K798</f>
        <v>0</v>
      </c>
      <c r="M798" s="25"/>
      <c r="N798" s="28" t="str">
        <f>IF(Tabla1[[#This Row],[EN ALMACEN
SI/NO]]="SI",Tabla1[[#This Row],[IMPORTE]],"0,00")</f>
        <v>0,00</v>
      </c>
    </row>
    <row r="799" spans="1:14" ht="15" customHeight="1" x14ac:dyDescent="0.25">
      <c r="A799" t="s">
        <v>276</v>
      </c>
      <c r="B799" t="s">
        <v>2613</v>
      </c>
      <c r="C799" t="s">
        <v>2614</v>
      </c>
      <c r="D799" t="s">
        <v>1446</v>
      </c>
      <c r="F799" t="s">
        <v>1499</v>
      </c>
      <c r="G799" t="s">
        <v>2597</v>
      </c>
      <c r="H799" s="17">
        <v>1.36</v>
      </c>
      <c r="I799">
        <v>6</v>
      </c>
      <c r="J799" s="15">
        <f t="shared" si="12"/>
        <v>8.16</v>
      </c>
      <c r="K799" s="10"/>
      <c r="L799" s="10">
        <f>+Tabla1[[#This Row],[UNIDADES]]*K799</f>
        <v>0</v>
      </c>
      <c r="M799" s="25"/>
      <c r="N799" s="28" t="str">
        <f>IF(Tabla1[[#This Row],[EN ALMACEN
SI/NO]]="SI",Tabla1[[#This Row],[IMPORTE]],"0,00")</f>
        <v>0,00</v>
      </c>
    </row>
    <row r="800" spans="1:14" ht="15" customHeight="1" x14ac:dyDescent="0.25">
      <c r="A800" t="s">
        <v>92</v>
      </c>
      <c r="B800" t="s">
        <v>2615</v>
      </c>
      <c r="C800" t="s">
        <v>2614</v>
      </c>
      <c r="D800" t="s">
        <v>985</v>
      </c>
      <c r="F800" t="s">
        <v>1499</v>
      </c>
      <c r="G800" t="s">
        <v>2597</v>
      </c>
      <c r="H800" s="17">
        <v>0.99</v>
      </c>
      <c r="I800">
        <v>13</v>
      </c>
      <c r="J800" s="15">
        <f t="shared" si="12"/>
        <v>12.87</v>
      </c>
      <c r="K800" s="10"/>
      <c r="L800" s="10">
        <f>+Tabla1[[#This Row],[UNIDADES]]*K800</f>
        <v>0</v>
      </c>
      <c r="M800" s="25"/>
      <c r="N800" s="28" t="str">
        <f>IF(Tabla1[[#This Row],[EN ALMACEN
SI/NO]]="SI",Tabla1[[#This Row],[IMPORTE]],"0,00")</f>
        <v>0,00</v>
      </c>
    </row>
    <row r="801" spans="1:14" ht="15" customHeight="1" x14ac:dyDescent="0.25">
      <c r="A801" t="s">
        <v>278</v>
      </c>
      <c r="B801" t="s">
        <v>2616</v>
      </c>
      <c r="C801" t="s">
        <v>2617</v>
      </c>
      <c r="D801" t="s">
        <v>1446</v>
      </c>
      <c r="F801" t="s">
        <v>1499</v>
      </c>
      <c r="G801" t="s">
        <v>2597</v>
      </c>
      <c r="H801" s="17">
        <v>7.92</v>
      </c>
      <c r="I801">
        <v>8</v>
      </c>
      <c r="J801" s="15">
        <f t="shared" si="12"/>
        <v>63.36</v>
      </c>
      <c r="K801" s="10"/>
      <c r="L801" s="10">
        <f>+Tabla1[[#This Row],[UNIDADES]]*K801</f>
        <v>0</v>
      </c>
      <c r="M801" s="25"/>
      <c r="N801" s="28" t="str">
        <f>IF(Tabla1[[#This Row],[EN ALMACEN
SI/NO]]="SI",Tabla1[[#This Row],[IMPORTE]],"0,00")</f>
        <v>0,00</v>
      </c>
    </row>
    <row r="802" spans="1:14" ht="15" customHeight="1" x14ac:dyDescent="0.25">
      <c r="A802" t="s">
        <v>93</v>
      </c>
      <c r="B802" t="s">
        <v>2618</v>
      </c>
      <c r="C802" t="s">
        <v>2617</v>
      </c>
      <c r="D802" t="s">
        <v>985</v>
      </c>
      <c r="F802" t="s">
        <v>1499</v>
      </c>
      <c r="G802" t="s">
        <v>2597</v>
      </c>
      <c r="H802" s="17">
        <v>1.97</v>
      </c>
      <c r="I802">
        <v>7</v>
      </c>
      <c r="J802" s="15">
        <f t="shared" si="12"/>
        <v>13.79</v>
      </c>
      <c r="K802" s="10"/>
      <c r="L802" s="10">
        <f>+Tabla1[[#This Row],[UNIDADES]]*K802</f>
        <v>0</v>
      </c>
      <c r="M802" s="25"/>
      <c r="N802" s="28" t="str">
        <f>IF(Tabla1[[#This Row],[EN ALMACEN
SI/NO]]="SI",Tabla1[[#This Row],[IMPORTE]],"0,00")</f>
        <v>0,00</v>
      </c>
    </row>
    <row r="803" spans="1:14" ht="15" customHeight="1" x14ac:dyDescent="0.25">
      <c r="A803" t="s">
        <v>279</v>
      </c>
      <c r="B803" t="s">
        <v>2619</v>
      </c>
      <c r="C803" t="s">
        <v>2620</v>
      </c>
      <c r="D803" t="s">
        <v>1446</v>
      </c>
      <c r="F803" t="s">
        <v>1499</v>
      </c>
      <c r="G803" t="s">
        <v>2597</v>
      </c>
      <c r="H803" s="17">
        <v>4.38</v>
      </c>
      <c r="I803">
        <v>5</v>
      </c>
      <c r="J803" s="15">
        <f t="shared" si="12"/>
        <v>21.9</v>
      </c>
      <c r="K803" s="10"/>
      <c r="L803" s="10">
        <f>+Tabla1[[#This Row],[UNIDADES]]*K803</f>
        <v>0</v>
      </c>
      <c r="M803" s="25"/>
      <c r="N803" s="28" t="str">
        <f>IF(Tabla1[[#This Row],[EN ALMACEN
SI/NO]]="SI",Tabla1[[#This Row],[IMPORTE]],"0,00")</f>
        <v>0,00</v>
      </c>
    </row>
    <row r="804" spans="1:14" ht="15" customHeight="1" x14ac:dyDescent="0.25">
      <c r="A804" t="s">
        <v>94</v>
      </c>
      <c r="B804" t="s">
        <v>2621</v>
      </c>
      <c r="C804" t="s">
        <v>2620</v>
      </c>
      <c r="D804" t="s">
        <v>985</v>
      </c>
      <c r="F804" t="s">
        <v>1499</v>
      </c>
      <c r="G804" t="s">
        <v>2597</v>
      </c>
      <c r="H804" s="17">
        <v>0.88</v>
      </c>
      <c r="I804">
        <v>24</v>
      </c>
      <c r="J804" s="15">
        <f t="shared" si="12"/>
        <v>21.12</v>
      </c>
      <c r="K804" s="10"/>
      <c r="L804" s="10">
        <f>+Tabla1[[#This Row],[UNIDADES]]*K804</f>
        <v>0</v>
      </c>
      <c r="M804" s="25"/>
      <c r="N804" s="28" t="str">
        <f>IF(Tabla1[[#This Row],[EN ALMACEN
SI/NO]]="SI",Tabla1[[#This Row],[IMPORTE]],"0,00")</f>
        <v>0,00</v>
      </c>
    </row>
    <row r="805" spans="1:14" ht="15" customHeight="1" x14ac:dyDescent="0.25">
      <c r="A805" t="s">
        <v>280</v>
      </c>
      <c r="B805" t="s">
        <v>2622</v>
      </c>
      <c r="C805" t="s">
        <v>2623</v>
      </c>
      <c r="D805" t="s">
        <v>1446</v>
      </c>
      <c r="F805" t="s">
        <v>1499</v>
      </c>
      <c r="G805" t="s">
        <v>2597</v>
      </c>
      <c r="H805" s="17">
        <v>1.85</v>
      </c>
      <c r="I805">
        <v>2</v>
      </c>
      <c r="J805" s="15">
        <f t="shared" si="12"/>
        <v>3.7</v>
      </c>
      <c r="K805" s="10"/>
      <c r="L805" s="10">
        <f>+Tabla1[[#This Row],[UNIDADES]]*K805</f>
        <v>0</v>
      </c>
      <c r="M805" s="25"/>
      <c r="N805" s="28" t="str">
        <f>IF(Tabla1[[#This Row],[EN ALMACEN
SI/NO]]="SI",Tabla1[[#This Row],[IMPORTE]],"0,00")</f>
        <v>0,00</v>
      </c>
    </row>
    <row r="806" spans="1:14" ht="15" customHeight="1" x14ac:dyDescent="0.25">
      <c r="A806" t="s">
        <v>95</v>
      </c>
      <c r="B806" t="s">
        <v>2624</v>
      </c>
      <c r="C806" t="s">
        <v>2623</v>
      </c>
      <c r="D806" t="s">
        <v>985</v>
      </c>
      <c r="F806" t="s">
        <v>1499</v>
      </c>
      <c r="G806" t="s">
        <v>2597</v>
      </c>
      <c r="H806" s="17">
        <v>1.64</v>
      </c>
      <c r="I806">
        <v>8</v>
      </c>
      <c r="J806" s="15">
        <f t="shared" si="12"/>
        <v>13.12</v>
      </c>
      <c r="K806" s="10"/>
      <c r="L806" s="10">
        <f>+Tabla1[[#This Row],[UNIDADES]]*K806</f>
        <v>0</v>
      </c>
      <c r="M806" s="25"/>
      <c r="N806" s="28" t="str">
        <f>IF(Tabla1[[#This Row],[EN ALMACEN
SI/NO]]="SI",Tabla1[[#This Row],[IMPORTE]],"0,00")</f>
        <v>0,00</v>
      </c>
    </row>
    <row r="807" spans="1:14" ht="15" customHeight="1" x14ac:dyDescent="0.25">
      <c r="A807" t="s">
        <v>281</v>
      </c>
      <c r="B807" t="s">
        <v>2625</v>
      </c>
      <c r="C807" t="s">
        <v>2626</v>
      </c>
      <c r="D807" t="s">
        <v>1446</v>
      </c>
      <c r="F807" t="s">
        <v>1499</v>
      </c>
      <c r="G807" t="s">
        <v>2597</v>
      </c>
      <c r="H807" s="17">
        <v>1.53</v>
      </c>
      <c r="I807">
        <v>6</v>
      </c>
      <c r="J807" s="15">
        <f t="shared" si="12"/>
        <v>9.18</v>
      </c>
      <c r="K807" s="10"/>
      <c r="L807" s="10">
        <f>+Tabla1[[#This Row],[UNIDADES]]*K807</f>
        <v>0</v>
      </c>
      <c r="M807" s="25"/>
      <c r="N807" s="28" t="str">
        <f>IF(Tabla1[[#This Row],[EN ALMACEN
SI/NO]]="SI",Tabla1[[#This Row],[IMPORTE]],"0,00")</f>
        <v>0,00</v>
      </c>
    </row>
    <row r="808" spans="1:14" ht="15" customHeight="1" x14ac:dyDescent="0.25">
      <c r="A808" t="s">
        <v>96</v>
      </c>
      <c r="B808" t="s">
        <v>2627</v>
      </c>
      <c r="C808" t="s">
        <v>2626</v>
      </c>
      <c r="D808" t="s">
        <v>985</v>
      </c>
      <c r="F808" t="s">
        <v>1499</v>
      </c>
      <c r="G808" t="s">
        <v>2597</v>
      </c>
      <c r="H808" s="17">
        <v>1.2</v>
      </c>
      <c r="I808">
        <v>8</v>
      </c>
      <c r="J808" s="15">
        <f t="shared" si="12"/>
        <v>9.6</v>
      </c>
      <c r="K808" s="10"/>
      <c r="L808" s="10">
        <f>+Tabla1[[#This Row],[UNIDADES]]*K808</f>
        <v>0</v>
      </c>
      <c r="M808" s="25"/>
      <c r="N808" s="28" t="str">
        <f>IF(Tabla1[[#This Row],[EN ALMACEN
SI/NO]]="SI",Tabla1[[#This Row],[IMPORTE]],"0,00")</f>
        <v>0,00</v>
      </c>
    </row>
    <row r="809" spans="1:14" ht="15" customHeight="1" x14ac:dyDescent="0.25">
      <c r="A809" t="s">
        <v>273</v>
      </c>
      <c r="B809" t="s">
        <v>2628</v>
      </c>
      <c r="C809" t="s">
        <v>2629</v>
      </c>
      <c r="D809" t="s">
        <v>1446</v>
      </c>
      <c r="F809" t="s">
        <v>1499</v>
      </c>
      <c r="G809" t="s">
        <v>2597</v>
      </c>
      <c r="H809" s="17">
        <v>2.79</v>
      </c>
      <c r="I809">
        <v>42</v>
      </c>
      <c r="J809" s="15">
        <f t="shared" si="12"/>
        <v>117.18</v>
      </c>
      <c r="K809" s="10"/>
      <c r="L809" s="10">
        <f>+Tabla1[[#This Row],[UNIDADES]]*K809</f>
        <v>0</v>
      </c>
      <c r="M809" s="25"/>
      <c r="N809" s="28" t="str">
        <f>IF(Tabla1[[#This Row],[EN ALMACEN
SI/NO]]="SI",Tabla1[[#This Row],[IMPORTE]],"0,00")</f>
        <v>0,00</v>
      </c>
    </row>
    <row r="810" spans="1:14" ht="15" customHeight="1" x14ac:dyDescent="0.25">
      <c r="A810" t="s">
        <v>89</v>
      </c>
      <c r="B810" t="s">
        <v>2630</v>
      </c>
      <c r="C810" t="s">
        <v>2629</v>
      </c>
      <c r="D810" t="s">
        <v>985</v>
      </c>
      <c r="F810" t="s">
        <v>1499</v>
      </c>
      <c r="G810" t="s">
        <v>2597</v>
      </c>
      <c r="H810" s="17">
        <v>0.74</v>
      </c>
      <c r="I810">
        <v>37</v>
      </c>
      <c r="J810" s="15">
        <f t="shared" si="12"/>
        <v>27.38</v>
      </c>
      <c r="K810" s="10"/>
      <c r="L810" s="10">
        <f>+Tabla1[[#This Row],[UNIDADES]]*K810</f>
        <v>0</v>
      </c>
      <c r="M810" s="25"/>
      <c r="N810" s="28" t="str">
        <f>IF(Tabla1[[#This Row],[EN ALMACEN
SI/NO]]="SI",Tabla1[[#This Row],[IMPORTE]],"0,00")</f>
        <v>0,00</v>
      </c>
    </row>
    <row r="811" spans="1:14" ht="15" customHeight="1" x14ac:dyDescent="0.25">
      <c r="A811" t="s">
        <v>274</v>
      </c>
      <c r="B811" t="s">
        <v>2631</v>
      </c>
      <c r="C811" t="s">
        <v>2632</v>
      </c>
      <c r="D811" t="s">
        <v>1446</v>
      </c>
      <c r="F811" t="s">
        <v>1499</v>
      </c>
      <c r="G811" t="s">
        <v>2597</v>
      </c>
      <c r="H811" s="17">
        <v>0.75</v>
      </c>
      <c r="I811">
        <v>37</v>
      </c>
      <c r="J811" s="15">
        <f t="shared" si="12"/>
        <v>27.75</v>
      </c>
      <c r="K811" s="10"/>
      <c r="L811" s="10">
        <f>+Tabla1[[#This Row],[UNIDADES]]*K811</f>
        <v>0</v>
      </c>
      <c r="M811" s="25"/>
      <c r="N811" s="28" t="str">
        <f>IF(Tabla1[[#This Row],[EN ALMACEN
SI/NO]]="SI",Tabla1[[#This Row],[IMPORTE]],"0,00")</f>
        <v>0,00</v>
      </c>
    </row>
    <row r="812" spans="1:14" ht="15" customHeight="1" x14ac:dyDescent="0.25">
      <c r="A812" t="s">
        <v>90</v>
      </c>
      <c r="B812" t="s">
        <v>2633</v>
      </c>
      <c r="C812" t="s">
        <v>2632</v>
      </c>
      <c r="D812" t="s">
        <v>985</v>
      </c>
      <c r="F812" t="s">
        <v>1499</v>
      </c>
      <c r="G812" t="s">
        <v>2597</v>
      </c>
      <c r="H812" s="17">
        <v>0.61</v>
      </c>
      <c r="I812">
        <v>45</v>
      </c>
      <c r="J812" s="15">
        <f t="shared" si="12"/>
        <v>27.45</v>
      </c>
      <c r="K812" s="10"/>
      <c r="L812" s="10">
        <f>+Tabla1[[#This Row],[UNIDADES]]*K812</f>
        <v>0</v>
      </c>
      <c r="M812" s="25"/>
      <c r="N812" s="28" t="str">
        <f>IF(Tabla1[[#This Row],[EN ALMACEN
SI/NO]]="SI",Tabla1[[#This Row],[IMPORTE]],"0,00")</f>
        <v>0,00</v>
      </c>
    </row>
    <row r="813" spans="1:14" ht="15" customHeight="1" x14ac:dyDescent="0.25">
      <c r="A813" t="s">
        <v>103</v>
      </c>
      <c r="B813" t="s">
        <v>2634</v>
      </c>
      <c r="C813" t="s">
        <v>2635</v>
      </c>
      <c r="D813" t="s">
        <v>985</v>
      </c>
      <c r="F813" t="s">
        <v>1499</v>
      </c>
      <c r="G813" t="s">
        <v>2597</v>
      </c>
      <c r="H813" s="17">
        <v>5.0199999999999996</v>
      </c>
      <c r="I813">
        <v>2</v>
      </c>
      <c r="J813" s="15">
        <f t="shared" si="12"/>
        <v>10.039999999999999</v>
      </c>
      <c r="K813" s="10"/>
      <c r="L813" s="10">
        <f>+Tabla1[[#This Row],[UNIDADES]]*K813</f>
        <v>0</v>
      </c>
      <c r="M813" s="25"/>
      <c r="N813" s="28" t="str">
        <f>IF(Tabla1[[#This Row],[EN ALMACEN
SI/NO]]="SI",Tabla1[[#This Row],[IMPORTE]],"0,00")</f>
        <v>0,00</v>
      </c>
    </row>
    <row r="814" spans="1:14" ht="15" customHeight="1" x14ac:dyDescent="0.25">
      <c r="A814" t="s">
        <v>287</v>
      </c>
      <c r="B814" t="s">
        <v>2636</v>
      </c>
      <c r="C814" t="s">
        <v>2637</v>
      </c>
      <c r="D814" t="s">
        <v>1446</v>
      </c>
      <c r="F814" t="s">
        <v>1499</v>
      </c>
      <c r="G814" t="s">
        <v>2597</v>
      </c>
      <c r="H814" s="17">
        <v>21.4</v>
      </c>
      <c r="I814">
        <v>10</v>
      </c>
      <c r="J814" s="15">
        <f t="shared" si="12"/>
        <v>214</v>
      </c>
      <c r="K814" s="10"/>
      <c r="L814" s="10">
        <f>+Tabla1[[#This Row],[UNIDADES]]*K814</f>
        <v>0</v>
      </c>
      <c r="M814" s="25"/>
      <c r="N814" s="28" t="str">
        <f>IF(Tabla1[[#This Row],[EN ALMACEN
SI/NO]]="SI",Tabla1[[#This Row],[IMPORTE]],"0,00")</f>
        <v>0,00</v>
      </c>
    </row>
    <row r="815" spans="1:14" ht="15" customHeight="1" x14ac:dyDescent="0.25">
      <c r="A815" t="s">
        <v>104</v>
      </c>
      <c r="B815" t="s">
        <v>2638</v>
      </c>
      <c r="C815" t="s">
        <v>2637</v>
      </c>
      <c r="D815" t="s">
        <v>985</v>
      </c>
      <c r="F815" t="s">
        <v>1499</v>
      </c>
      <c r="G815" t="s">
        <v>2597</v>
      </c>
      <c r="H815" s="17">
        <v>4.0999999999999996</v>
      </c>
      <c r="I815">
        <v>13</v>
      </c>
      <c r="J815" s="15">
        <f t="shared" si="12"/>
        <v>53.3</v>
      </c>
      <c r="K815" s="10"/>
      <c r="L815" s="10">
        <f>+Tabla1[[#This Row],[UNIDADES]]*K815</f>
        <v>0</v>
      </c>
      <c r="M815" s="25"/>
      <c r="N815" s="28" t="str">
        <f>IF(Tabla1[[#This Row],[EN ALMACEN
SI/NO]]="SI",Tabla1[[#This Row],[IMPORTE]],"0,00")</f>
        <v>0,00</v>
      </c>
    </row>
    <row r="816" spans="1:14" ht="15" customHeight="1" x14ac:dyDescent="0.25">
      <c r="A816" t="s">
        <v>282</v>
      </c>
      <c r="B816" t="s">
        <v>2639</v>
      </c>
      <c r="C816" t="s">
        <v>2640</v>
      </c>
      <c r="D816" t="s">
        <v>1446</v>
      </c>
      <c r="F816" t="s">
        <v>1499</v>
      </c>
      <c r="G816" t="s">
        <v>2597</v>
      </c>
      <c r="H816" s="17">
        <v>13.89</v>
      </c>
      <c r="I816">
        <v>22</v>
      </c>
      <c r="J816" s="15">
        <f t="shared" si="12"/>
        <v>305.58000000000004</v>
      </c>
      <c r="K816" s="10"/>
      <c r="L816" s="10">
        <f>+Tabla1[[#This Row],[UNIDADES]]*K816</f>
        <v>0</v>
      </c>
      <c r="M816" s="25"/>
      <c r="N816" s="28" t="str">
        <f>IF(Tabla1[[#This Row],[EN ALMACEN
SI/NO]]="SI",Tabla1[[#This Row],[IMPORTE]],"0,00")</f>
        <v>0,00</v>
      </c>
    </row>
    <row r="817" spans="1:14" ht="15" customHeight="1" x14ac:dyDescent="0.25">
      <c r="A817" t="s">
        <v>98</v>
      </c>
      <c r="B817" t="s">
        <v>2641</v>
      </c>
      <c r="C817" t="s">
        <v>2640</v>
      </c>
      <c r="D817" t="s">
        <v>985</v>
      </c>
      <c r="F817" t="s">
        <v>1499</v>
      </c>
      <c r="G817" t="s">
        <v>2597</v>
      </c>
      <c r="H817" s="17">
        <v>2.98</v>
      </c>
      <c r="I817">
        <v>31</v>
      </c>
      <c r="J817" s="15">
        <f t="shared" si="12"/>
        <v>92.38</v>
      </c>
      <c r="K817" s="10"/>
      <c r="L817" s="10">
        <f>+Tabla1[[#This Row],[UNIDADES]]*K817</f>
        <v>0</v>
      </c>
      <c r="M817" s="25"/>
      <c r="N817" s="28" t="str">
        <f>IF(Tabla1[[#This Row],[EN ALMACEN
SI/NO]]="SI",Tabla1[[#This Row],[IMPORTE]],"0,00")</f>
        <v>0,00</v>
      </c>
    </row>
    <row r="818" spans="1:14" ht="15" customHeight="1" x14ac:dyDescent="0.25">
      <c r="A818" t="s">
        <v>285</v>
      </c>
      <c r="B818" t="s">
        <v>2642</v>
      </c>
      <c r="C818" t="s">
        <v>2643</v>
      </c>
      <c r="D818" t="s">
        <v>1446</v>
      </c>
      <c r="F818" t="s">
        <v>1499</v>
      </c>
      <c r="G818" t="s">
        <v>2597</v>
      </c>
      <c r="H818" s="17">
        <v>13.27</v>
      </c>
      <c r="I818">
        <v>2</v>
      </c>
      <c r="J818" s="15">
        <f t="shared" si="12"/>
        <v>26.54</v>
      </c>
      <c r="K818" s="10"/>
      <c r="L818" s="10">
        <f>+Tabla1[[#This Row],[UNIDADES]]*K818</f>
        <v>0</v>
      </c>
      <c r="M818" s="25"/>
      <c r="N818" s="28" t="str">
        <f>IF(Tabla1[[#This Row],[EN ALMACEN
SI/NO]]="SI",Tabla1[[#This Row],[IMPORTE]],"0,00")</f>
        <v>0,00</v>
      </c>
    </row>
    <row r="819" spans="1:14" ht="15" customHeight="1" x14ac:dyDescent="0.25">
      <c r="A819" t="s">
        <v>101</v>
      </c>
      <c r="B819" t="s">
        <v>2644</v>
      </c>
      <c r="C819" t="s">
        <v>2643</v>
      </c>
      <c r="D819" t="s">
        <v>985</v>
      </c>
      <c r="F819" t="s">
        <v>1499</v>
      </c>
      <c r="G819" t="s">
        <v>2597</v>
      </c>
      <c r="H819" s="17">
        <v>2.77</v>
      </c>
      <c r="I819">
        <v>13</v>
      </c>
      <c r="J819" s="15">
        <f t="shared" si="12"/>
        <v>36.01</v>
      </c>
      <c r="K819" s="10"/>
      <c r="L819" s="10">
        <f>+Tabla1[[#This Row],[UNIDADES]]*K819</f>
        <v>0</v>
      </c>
      <c r="M819" s="25"/>
      <c r="N819" s="28" t="str">
        <f>IF(Tabla1[[#This Row],[EN ALMACEN
SI/NO]]="SI",Tabla1[[#This Row],[IMPORTE]],"0,00")</f>
        <v>0,00</v>
      </c>
    </row>
    <row r="820" spans="1:14" ht="15" customHeight="1" x14ac:dyDescent="0.25">
      <c r="A820" t="s">
        <v>283</v>
      </c>
      <c r="B820" t="s">
        <v>2645</v>
      </c>
      <c r="C820" t="s">
        <v>2646</v>
      </c>
      <c r="D820" t="s">
        <v>1446</v>
      </c>
      <c r="F820" t="s">
        <v>1499</v>
      </c>
      <c r="G820" t="s">
        <v>2597</v>
      </c>
      <c r="H820" s="17">
        <v>8.57</v>
      </c>
      <c r="I820">
        <v>20</v>
      </c>
      <c r="J820" s="15">
        <f t="shared" si="12"/>
        <v>171.4</v>
      </c>
      <c r="K820" s="10"/>
      <c r="L820" s="10">
        <f>+Tabla1[[#This Row],[UNIDADES]]*K820</f>
        <v>0</v>
      </c>
      <c r="M820" s="25"/>
      <c r="N820" s="28" t="str">
        <f>IF(Tabla1[[#This Row],[EN ALMACEN
SI/NO]]="SI",Tabla1[[#This Row],[IMPORTE]],"0,00")</f>
        <v>0,00</v>
      </c>
    </row>
    <row r="821" spans="1:14" ht="15" customHeight="1" x14ac:dyDescent="0.25">
      <c r="A821" t="s">
        <v>99</v>
      </c>
      <c r="B821" t="s">
        <v>2647</v>
      </c>
      <c r="C821" t="s">
        <v>2646</v>
      </c>
      <c r="D821" t="s">
        <v>985</v>
      </c>
      <c r="F821" t="s">
        <v>1499</v>
      </c>
      <c r="G821" t="s">
        <v>2597</v>
      </c>
      <c r="H821" s="17">
        <v>2.31</v>
      </c>
      <c r="I821">
        <v>31</v>
      </c>
      <c r="J821" s="15">
        <f t="shared" si="12"/>
        <v>71.61</v>
      </c>
      <c r="K821" s="10"/>
      <c r="L821" s="10">
        <f>+Tabla1[[#This Row],[UNIDADES]]*K821</f>
        <v>0</v>
      </c>
      <c r="M821" s="25"/>
      <c r="N821" s="28" t="str">
        <f>IF(Tabla1[[#This Row],[EN ALMACEN
SI/NO]]="SI",Tabla1[[#This Row],[IMPORTE]],"0,00")</f>
        <v>0,00</v>
      </c>
    </row>
    <row r="822" spans="1:14" ht="15" customHeight="1" x14ac:dyDescent="0.25">
      <c r="A822" t="s">
        <v>284</v>
      </c>
      <c r="B822" t="s">
        <v>2648</v>
      </c>
      <c r="C822" t="s">
        <v>2649</v>
      </c>
      <c r="D822" t="s">
        <v>1446</v>
      </c>
      <c r="F822" t="s">
        <v>1499</v>
      </c>
      <c r="G822" t="s">
        <v>2597</v>
      </c>
      <c r="H822" s="17">
        <v>3.05</v>
      </c>
      <c r="I822">
        <v>15</v>
      </c>
      <c r="J822" s="15">
        <f t="shared" si="12"/>
        <v>45.75</v>
      </c>
      <c r="K822" s="10"/>
      <c r="L822" s="10">
        <f>+Tabla1[[#This Row],[UNIDADES]]*K822</f>
        <v>0</v>
      </c>
      <c r="M822" s="25"/>
      <c r="N822" s="28" t="str">
        <f>IF(Tabla1[[#This Row],[EN ALMACEN
SI/NO]]="SI",Tabla1[[#This Row],[IMPORTE]],"0,00")</f>
        <v>0,00</v>
      </c>
    </row>
    <row r="823" spans="1:14" ht="15" customHeight="1" x14ac:dyDescent="0.25">
      <c r="A823" t="s">
        <v>100</v>
      </c>
      <c r="B823" t="s">
        <v>2650</v>
      </c>
      <c r="C823" t="s">
        <v>2649</v>
      </c>
      <c r="D823" t="s">
        <v>985</v>
      </c>
      <c r="F823" t="s">
        <v>1499</v>
      </c>
      <c r="G823" t="s">
        <v>2597</v>
      </c>
      <c r="H823" s="17">
        <v>2.69</v>
      </c>
      <c r="I823">
        <v>12</v>
      </c>
      <c r="J823" s="15">
        <f t="shared" si="12"/>
        <v>32.28</v>
      </c>
      <c r="K823" s="10"/>
      <c r="L823" s="10">
        <f>+Tabla1[[#This Row],[UNIDADES]]*K823</f>
        <v>0</v>
      </c>
      <c r="M823" s="25"/>
      <c r="N823" s="28" t="str">
        <f>IF(Tabla1[[#This Row],[EN ALMACEN
SI/NO]]="SI",Tabla1[[#This Row],[IMPORTE]],"0,00")</f>
        <v>0,00</v>
      </c>
    </row>
    <row r="824" spans="1:14" ht="15" customHeight="1" x14ac:dyDescent="0.25">
      <c r="A824" t="s">
        <v>286</v>
      </c>
      <c r="B824" t="s">
        <v>2651</v>
      </c>
      <c r="C824" t="s">
        <v>2652</v>
      </c>
      <c r="D824" t="s">
        <v>1446</v>
      </c>
      <c r="F824" t="s">
        <v>1499</v>
      </c>
      <c r="G824" t="s">
        <v>2597</v>
      </c>
      <c r="H824" s="17">
        <v>3.85</v>
      </c>
      <c r="I824">
        <v>8</v>
      </c>
      <c r="J824" s="15">
        <f t="shared" si="12"/>
        <v>30.8</v>
      </c>
      <c r="K824" s="10"/>
      <c r="L824" s="10">
        <f>+Tabla1[[#This Row],[UNIDADES]]*K824</f>
        <v>0</v>
      </c>
      <c r="M824" s="25"/>
      <c r="N824" s="28" t="str">
        <f>IF(Tabla1[[#This Row],[EN ALMACEN
SI/NO]]="SI",Tabla1[[#This Row],[IMPORTE]],"0,00")</f>
        <v>0,00</v>
      </c>
    </row>
    <row r="825" spans="1:14" ht="15" customHeight="1" x14ac:dyDescent="0.25">
      <c r="A825" t="s">
        <v>102</v>
      </c>
      <c r="B825" t="s">
        <v>2653</v>
      </c>
      <c r="C825" t="s">
        <v>2652</v>
      </c>
      <c r="D825" t="s">
        <v>985</v>
      </c>
      <c r="F825" t="s">
        <v>1499</v>
      </c>
      <c r="G825" t="s">
        <v>2597</v>
      </c>
      <c r="H825" s="17">
        <v>2.77</v>
      </c>
      <c r="I825">
        <v>3</v>
      </c>
      <c r="J825" s="15">
        <f t="shared" si="12"/>
        <v>8.31</v>
      </c>
      <c r="K825" s="10"/>
      <c r="L825" s="10">
        <f>+Tabla1[[#This Row],[UNIDADES]]*K825</f>
        <v>0</v>
      </c>
      <c r="M825" s="25"/>
      <c r="N825" s="28" t="str">
        <f>IF(Tabla1[[#This Row],[EN ALMACEN
SI/NO]]="SI",Tabla1[[#This Row],[IMPORTE]],"0,00")</f>
        <v>0,00</v>
      </c>
    </row>
    <row r="826" spans="1:14" ht="15" customHeight="1" x14ac:dyDescent="0.25">
      <c r="A826" t="s">
        <v>288</v>
      </c>
      <c r="B826" t="s">
        <v>2654</v>
      </c>
      <c r="C826" t="s">
        <v>2655</v>
      </c>
      <c r="D826" t="s">
        <v>1446</v>
      </c>
      <c r="F826" t="s">
        <v>1499</v>
      </c>
      <c r="G826" t="s">
        <v>2597</v>
      </c>
      <c r="H826" s="17">
        <v>1.51</v>
      </c>
      <c r="I826">
        <v>97</v>
      </c>
      <c r="J826" s="15">
        <f t="shared" si="12"/>
        <v>146.47</v>
      </c>
      <c r="K826" s="10"/>
      <c r="L826" s="10">
        <f>+Tabla1[[#This Row],[UNIDADES]]*K826</f>
        <v>0</v>
      </c>
      <c r="M826" s="25"/>
      <c r="N826" s="28" t="str">
        <f>IF(Tabla1[[#This Row],[EN ALMACEN
SI/NO]]="SI",Tabla1[[#This Row],[IMPORTE]],"0,00")</f>
        <v>0,00</v>
      </c>
    </row>
    <row r="827" spans="1:14" ht="15" customHeight="1" x14ac:dyDescent="0.25">
      <c r="A827" t="s">
        <v>107</v>
      </c>
      <c r="B827" t="s">
        <v>2656</v>
      </c>
      <c r="C827" t="s">
        <v>2655</v>
      </c>
      <c r="D827" t="s">
        <v>985</v>
      </c>
      <c r="F827" t="s">
        <v>1499</v>
      </c>
      <c r="G827" t="s">
        <v>2597</v>
      </c>
      <c r="H827" s="17">
        <v>0.38</v>
      </c>
      <c r="I827">
        <v>91</v>
      </c>
      <c r="J827" s="15">
        <f t="shared" si="12"/>
        <v>34.58</v>
      </c>
      <c r="K827" s="10"/>
      <c r="L827" s="10">
        <f>+Tabla1[[#This Row],[UNIDADES]]*K827</f>
        <v>0</v>
      </c>
      <c r="M827" s="25"/>
      <c r="N827" s="28" t="str">
        <f>IF(Tabla1[[#This Row],[EN ALMACEN
SI/NO]]="SI",Tabla1[[#This Row],[IMPORTE]],"0,00")</f>
        <v>0,00</v>
      </c>
    </row>
    <row r="828" spans="1:14" ht="15" customHeight="1" x14ac:dyDescent="0.25">
      <c r="A828" t="s">
        <v>289</v>
      </c>
      <c r="B828" t="s">
        <v>2657</v>
      </c>
      <c r="C828" t="s">
        <v>2658</v>
      </c>
      <c r="D828" t="s">
        <v>1446</v>
      </c>
      <c r="F828" t="s">
        <v>1499</v>
      </c>
      <c r="G828" t="s">
        <v>2597</v>
      </c>
      <c r="H828" s="17">
        <v>0.3</v>
      </c>
      <c r="I828">
        <v>5</v>
      </c>
      <c r="J828" s="15">
        <f t="shared" si="12"/>
        <v>1.5</v>
      </c>
      <c r="K828" s="10"/>
      <c r="L828" s="10">
        <f>+Tabla1[[#This Row],[UNIDADES]]*K828</f>
        <v>0</v>
      </c>
      <c r="M828" s="25"/>
      <c r="N828" s="28" t="str">
        <f>IF(Tabla1[[#This Row],[EN ALMACEN
SI/NO]]="SI",Tabla1[[#This Row],[IMPORTE]],"0,00")</f>
        <v>0,00</v>
      </c>
    </row>
    <row r="829" spans="1:14" ht="15" customHeight="1" x14ac:dyDescent="0.25">
      <c r="A829" t="s">
        <v>105</v>
      </c>
      <c r="B829" t="s">
        <v>2659</v>
      </c>
      <c r="C829" t="s">
        <v>2660</v>
      </c>
      <c r="D829" t="s">
        <v>985</v>
      </c>
      <c r="F829" t="s">
        <v>1499</v>
      </c>
      <c r="G829" t="s">
        <v>2597</v>
      </c>
      <c r="H829" s="17">
        <v>8.4</v>
      </c>
      <c r="I829">
        <v>7</v>
      </c>
      <c r="J829" s="15">
        <f t="shared" si="12"/>
        <v>58.800000000000004</v>
      </c>
      <c r="K829" s="10"/>
      <c r="L829" s="10">
        <f>+Tabla1[[#This Row],[UNIDADES]]*K829</f>
        <v>0</v>
      </c>
      <c r="M829" s="25"/>
      <c r="N829" s="28" t="str">
        <f>IF(Tabla1[[#This Row],[EN ALMACEN
SI/NO]]="SI",Tabla1[[#This Row],[IMPORTE]],"0,00")</f>
        <v>0,00</v>
      </c>
    </row>
    <row r="830" spans="1:14" ht="15" customHeight="1" x14ac:dyDescent="0.25">
      <c r="A830" t="s">
        <v>106</v>
      </c>
      <c r="B830" t="s">
        <v>2661</v>
      </c>
      <c r="C830" t="s">
        <v>2662</v>
      </c>
      <c r="D830" t="s">
        <v>985</v>
      </c>
      <c r="F830" t="s">
        <v>1499</v>
      </c>
      <c r="G830" t="s">
        <v>2597</v>
      </c>
      <c r="H830" s="17">
        <v>5.59</v>
      </c>
      <c r="I830">
        <v>1</v>
      </c>
      <c r="J830" s="15">
        <f t="shared" si="12"/>
        <v>5.59</v>
      </c>
      <c r="K830" s="10"/>
      <c r="L830" s="10">
        <f>+Tabla1[[#This Row],[UNIDADES]]*K830</f>
        <v>0</v>
      </c>
      <c r="M830" s="25"/>
      <c r="N830" s="28" t="str">
        <f>IF(Tabla1[[#This Row],[EN ALMACEN
SI/NO]]="SI",Tabla1[[#This Row],[IMPORTE]],"0,00")</f>
        <v>0,00</v>
      </c>
    </row>
    <row r="831" spans="1:14" ht="15" customHeight="1" x14ac:dyDescent="0.25">
      <c r="A831" t="s">
        <v>131</v>
      </c>
      <c r="B831" t="s">
        <v>2663</v>
      </c>
      <c r="C831" t="s">
        <v>2664</v>
      </c>
      <c r="D831" t="s">
        <v>1112</v>
      </c>
      <c r="F831" t="s">
        <v>1050</v>
      </c>
      <c r="G831" t="s">
        <v>1974</v>
      </c>
      <c r="H831" s="17">
        <v>229.33</v>
      </c>
      <c r="I831">
        <v>4</v>
      </c>
      <c r="J831" s="15">
        <f t="shared" si="12"/>
        <v>917.32</v>
      </c>
      <c r="K831" s="10"/>
      <c r="L831" s="10">
        <f>+Tabla1[[#This Row],[UNIDADES]]*K831</f>
        <v>0</v>
      </c>
      <c r="M831" s="25"/>
      <c r="N831" s="28" t="str">
        <f>IF(Tabla1[[#This Row],[EN ALMACEN
SI/NO]]="SI",Tabla1[[#This Row],[IMPORTE]],"0,00")</f>
        <v>0,00</v>
      </c>
    </row>
    <row r="832" spans="1:14" ht="15" customHeight="1" x14ac:dyDescent="0.25">
      <c r="A832" t="s">
        <v>910</v>
      </c>
      <c r="B832" t="s">
        <v>2665</v>
      </c>
      <c r="C832" t="s">
        <v>2666</v>
      </c>
      <c r="D832" t="s">
        <v>1112</v>
      </c>
      <c r="F832" t="s">
        <v>1050</v>
      </c>
      <c r="G832" t="s">
        <v>1974</v>
      </c>
      <c r="H832" s="17">
        <v>33.700000000000003</v>
      </c>
      <c r="I832">
        <v>7</v>
      </c>
      <c r="J832" s="15">
        <f t="shared" si="12"/>
        <v>235.90000000000003</v>
      </c>
      <c r="K832" s="10"/>
      <c r="L832" s="10">
        <f>+Tabla1[[#This Row],[UNIDADES]]*K832</f>
        <v>0</v>
      </c>
      <c r="M832" s="25"/>
      <c r="N832" s="28" t="str">
        <f>IF(Tabla1[[#This Row],[EN ALMACEN
SI/NO]]="SI",Tabla1[[#This Row],[IMPORTE]],"0,00")</f>
        <v>0,00</v>
      </c>
    </row>
    <row r="833" spans="1:14" ht="15" customHeight="1" x14ac:dyDescent="0.25">
      <c r="A833" t="s">
        <v>911</v>
      </c>
      <c r="B833" t="s">
        <v>2667</v>
      </c>
      <c r="C833" t="s">
        <v>2668</v>
      </c>
      <c r="D833" t="s">
        <v>1112</v>
      </c>
      <c r="F833" t="s">
        <v>1050</v>
      </c>
      <c r="G833" t="s">
        <v>1974</v>
      </c>
      <c r="H833" s="17">
        <v>46.48</v>
      </c>
      <c r="I833">
        <v>4</v>
      </c>
      <c r="J833" s="15">
        <f t="shared" si="12"/>
        <v>185.92</v>
      </c>
      <c r="K833" s="10"/>
      <c r="L833" s="10">
        <f>+Tabla1[[#This Row],[UNIDADES]]*K833</f>
        <v>0</v>
      </c>
      <c r="M833" s="25"/>
      <c r="N833" s="28" t="str">
        <f>IF(Tabla1[[#This Row],[EN ALMACEN
SI/NO]]="SI",Tabla1[[#This Row],[IMPORTE]],"0,00")</f>
        <v>0,00</v>
      </c>
    </row>
    <row r="834" spans="1:14" ht="15" customHeight="1" x14ac:dyDescent="0.25">
      <c r="A834" t="s">
        <v>912</v>
      </c>
      <c r="B834" t="s">
        <v>2669</v>
      </c>
      <c r="C834" t="s">
        <v>2670</v>
      </c>
      <c r="D834" t="s">
        <v>1112</v>
      </c>
      <c r="F834" t="s">
        <v>1050</v>
      </c>
      <c r="G834" t="s">
        <v>1974</v>
      </c>
      <c r="H834" s="17">
        <v>78.69</v>
      </c>
      <c r="I834">
        <v>3</v>
      </c>
      <c r="J834" s="15">
        <f t="shared" ref="J834:J897" si="13">+H834*I834</f>
        <v>236.07</v>
      </c>
      <c r="K834" s="10"/>
      <c r="L834" s="10">
        <f>+Tabla1[[#This Row],[UNIDADES]]*K834</f>
        <v>0</v>
      </c>
      <c r="M834" s="25"/>
      <c r="N834" s="28" t="str">
        <f>IF(Tabla1[[#This Row],[EN ALMACEN
SI/NO]]="SI",Tabla1[[#This Row],[IMPORTE]],"0,00")</f>
        <v>0,00</v>
      </c>
    </row>
    <row r="835" spans="1:14" ht="15" customHeight="1" x14ac:dyDescent="0.25">
      <c r="A835" t="s">
        <v>913</v>
      </c>
      <c r="B835" t="s">
        <v>2671</v>
      </c>
      <c r="C835" t="s">
        <v>2672</v>
      </c>
      <c r="D835" t="s">
        <v>1112</v>
      </c>
      <c r="F835" t="s">
        <v>1050</v>
      </c>
      <c r="G835" t="s">
        <v>1974</v>
      </c>
      <c r="H835" s="17">
        <v>96.64</v>
      </c>
      <c r="I835">
        <v>5</v>
      </c>
      <c r="J835" s="15">
        <f t="shared" si="13"/>
        <v>483.2</v>
      </c>
      <c r="K835" s="10"/>
      <c r="L835" s="10">
        <f>+Tabla1[[#This Row],[UNIDADES]]*K835</f>
        <v>0</v>
      </c>
      <c r="M835" s="25"/>
      <c r="N835" s="28" t="str">
        <f>IF(Tabla1[[#This Row],[EN ALMACEN
SI/NO]]="SI",Tabla1[[#This Row],[IMPORTE]],"0,00")</f>
        <v>0,00</v>
      </c>
    </row>
    <row r="836" spans="1:14" ht="15" customHeight="1" x14ac:dyDescent="0.25">
      <c r="A836" t="s">
        <v>914</v>
      </c>
      <c r="B836" t="s">
        <v>2673</v>
      </c>
      <c r="C836" t="s">
        <v>2674</v>
      </c>
      <c r="D836" t="s">
        <v>1112</v>
      </c>
      <c r="F836" t="s">
        <v>1050</v>
      </c>
      <c r="G836" t="s">
        <v>1974</v>
      </c>
      <c r="H836" s="17">
        <v>101.7</v>
      </c>
      <c r="I836">
        <v>2</v>
      </c>
      <c r="J836" s="15">
        <f t="shared" si="13"/>
        <v>203.4</v>
      </c>
      <c r="K836" s="10"/>
      <c r="L836" s="10">
        <f>+Tabla1[[#This Row],[UNIDADES]]*K836</f>
        <v>0</v>
      </c>
      <c r="M836" s="25"/>
      <c r="N836" s="28" t="str">
        <f>IF(Tabla1[[#This Row],[EN ALMACEN
SI/NO]]="SI",Tabla1[[#This Row],[IMPORTE]],"0,00")</f>
        <v>0,00</v>
      </c>
    </row>
    <row r="837" spans="1:14" ht="15" customHeight="1" x14ac:dyDescent="0.25">
      <c r="A837" t="s">
        <v>915</v>
      </c>
      <c r="B837" t="s">
        <v>2675</v>
      </c>
      <c r="C837" t="s">
        <v>2676</v>
      </c>
      <c r="D837" t="s">
        <v>1112</v>
      </c>
      <c r="F837" t="s">
        <v>1050</v>
      </c>
      <c r="G837" t="s">
        <v>1974</v>
      </c>
      <c r="H837" s="17">
        <v>105.85</v>
      </c>
      <c r="I837">
        <v>1</v>
      </c>
      <c r="J837" s="15">
        <f t="shared" si="13"/>
        <v>105.85</v>
      </c>
      <c r="K837" s="10"/>
      <c r="L837" s="10">
        <f>+Tabla1[[#This Row],[UNIDADES]]*K837</f>
        <v>0</v>
      </c>
      <c r="M837" s="25"/>
      <c r="N837" s="28" t="str">
        <f>IF(Tabla1[[#This Row],[EN ALMACEN
SI/NO]]="SI",Tabla1[[#This Row],[IMPORTE]],"0,00")</f>
        <v>0,00</v>
      </c>
    </row>
    <row r="838" spans="1:14" ht="15" customHeight="1" x14ac:dyDescent="0.25">
      <c r="A838" t="s">
        <v>916</v>
      </c>
      <c r="B838" t="s">
        <v>2677</v>
      </c>
      <c r="C838" t="s">
        <v>2678</v>
      </c>
      <c r="D838" t="s">
        <v>1112</v>
      </c>
      <c r="F838" t="s">
        <v>1050</v>
      </c>
      <c r="G838" t="s">
        <v>1974</v>
      </c>
      <c r="H838" s="17">
        <v>23.2</v>
      </c>
      <c r="I838">
        <v>5</v>
      </c>
      <c r="J838" s="15">
        <f t="shared" si="13"/>
        <v>116</v>
      </c>
      <c r="K838" s="10"/>
      <c r="L838" s="10">
        <f>+Tabla1[[#This Row],[UNIDADES]]*K838</f>
        <v>0</v>
      </c>
      <c r="M838" s="25"/>
      <c r="N838" s="28" t="str">
        <f>IF(Tabla1[[#This Row],[EN ALMACEN
SI/NO]]="SI",Tabla1[[#This Row],[IMPORTE]],"0,00")</f>
        <v>0,00</v>
      </c>
    </row>
    <row r="839" spans="1:14" ht="15" customHeight="1" x14ac:dyDescent="0.25">
      <c r="A839" t="s">
        <v>917</v>
      </c>
      <c r="B839" t="s">
        <v>2679</v>
      </c>
      <c r="C839" t="s">
        <v>2680</v>
      </c>
      <c r="D839" t="s">
        <v>1112</v>
      </c>
      <c r="F839" t="s">
        <v>1050</v>
      </c>
      <c r="G839" t="s">
        <v>1974</v>
      </c>
      <c r="H839" s="17">
        <v>28.49</v>
      </c>
      <c r="I839">
        <v>4</v>
      </c>
      <c r="J839" s="15">
        <f t="shared" si="13"/>
        <v>113.96</v>
      </c>
      <c r="K839" s="10"/>
      <c r="L839" s="10">
        <f>+Tabla1[[#This Row],[UNIDADES]]*K839</f>
        <v>0</v>
      </c>
      <c r="M839" s="25"/>
      <c r="N839" s="28" t="str">
        <f>IF(Tabla1[[#This Row],[EN ALMACEN
SI/NO]]="SI",Tabla1[[#This Row],[IMPORTE]],"0,00")</f>
        <v>0,00</v>
      </c>
    </row>
    <row r="840" spans="1:14" ht="15" customHeight="1" x14ac:dyDescent="0.25">
      <c r="A840" t="s">
        <v>386</v>
      </c>
      <c r="B840" t="s">
        <v>2681</v>
      </c>
      <c r="C840" t="s">
        <v>2682</v>
      </c>
      <c r="D840" t="s">
        <v>1318</v>
      </c>
      <c r="F840" t="s">
        <v>1432</v>
      </c>
      <c r="G840" t="s">
        <v>2683</v>
      </c>
      <c r="H840" s="17">
        <v>4.2</v>
      </c>
      <c r="I840">
        <v>8</v>
      </c>
      <c r="J840" s="15">
        <f t="shared" si="13"/>
        <v>33.6</v>
      </c>
      <c r="K840" s="10"/>
      <c r="L840" s="10">
        <f>+Tabla1[[#This Row],[UNIDADES]]*K840</f>
        <v>0</v>
      </c>
      <c r="M840" s="25"/>
      <c r="N840" s="28" t="str">
        <f>IF(Tabla1[[#This Row],[EN ALMACEN
SI/NO]]="SI",Tabla1[[#This Row],[IMPORTE]],"0,00")</f>
        <v>0,00</v>
      </c>
    </row>
    <row r="841" spans="1:14" ht="15" customHeight="1" x14ac:dyDescent="0.25">
      <c r="A841" t="s">
        <v>832</v>
      </c>
      <c r="B841" t="s">
        <v>2684</v>
      </c>
      <c r="C841" t="s">
        <v>2685</v>
      </c>
      <c r="D841" t="s">
        <v>1318</v>
      </c>
      <c r="F841" t="s">
        <v>1432</v>
      </c>
      <c r="G841" t="s">
        <v>2683</v>
      </c>
      <c r="H841" s="17">
        <v>2.06</v>
      </c>
      <c r="I841">
        <v>3</v>
      </c>
      <c r="J841" s="15">
        <f t="shared" si="13"/>
        <v>6.18</v>
      </c>
      <c r="K841" s="10"/>
      <c r="L841" s="10">
        <f>+Tabla1[[#This Row],[UNIDADES]]*K841</f>
        <v>0</v>
      </c>
      <c r="M841" s="25"/>
      <c r="N841" s="28" t="str">
        <f>IF(Tabla1[[#This Row],[EN ALMACEN
SI/NO]]="SI",Tabla1[[#This Row],[IMPORTE]],"0,00")</f>
        <v>0,00</v>
      </c>
    </row>
    <row r="842" spans="1:14" ht="15" customHeight="1" x14ac:dyDescent="0.25">
      <c r="A842" t="s">
        <v>387</v>
      </c>
      <c r="B842" t="s">
        <v>2686</v>
      </c>
      <c r="C842" t="s">
        <v>2687</v>
      </c>
      <c r="D842" t="s">
        <v>1318</v>
      </c>
      <c r="F842" t="s">
        <v>1432</v>
      </c>
      <c r="G842" t="s">
        <v>2683</v>
      </c>
      <c r="H842" s="17">
        <v>2.06</v>
      </c>
      <c r="I842">
        <v>25</v>
      </c>
      <c r="J842" s="15">
        <f t="shared" si="13"/>
        <v>51.5</v>
      </c>
      <c r="K842" s="10"/>
      <c r="L842" s="10">
        <f>+Tabla1[[#This Row],[UNIDADES]]*K842</f>
        <v>0</v>
      </c>
      <c r="M842" s="25"/>
      <c r="N842" s="28" t="str">
        <f>IF(Tabla1[[#This Row],[EN ALMACEN
SI/NO]]="SI",Tabla1[[#This Row],[IMPORTE]],"0,00")</f>
        <v>0,00</v>
      </c>
    </row>
    <row r="843" spans="1:14" ht="15" customHeight="1" x14ac:dyDescent="0.25">
      <c r="A843" t="s">
        <v>388</v>
      </c>
      <c r="B843" t="s">
        <v>2688</v>
      </c>
      <c r="C843" t="s">
        <v>2689</v>
      </c>
      <c r="D843" t="s">
        <v>1318</v>
      </c>
      <c r="F843" t="s">
        <v>1432</v>
      </c>
      <c r="G843" t="s">
        <v>2683</v>
      </c>
      <c r="H843" s="17">
        <v>2.54</v>
      </c>
      <c r="I843">
        <v>10</v>
      </c>
      <c r="J843" s="15">
        <f t="shared" si="13"/>
        <v>25.4</v>
      </c>
      <c r="K843" s="10"/>
      <c r="L843" s="10">
        <f>+Tabla1[[#This Row],[UNIDADES]]*K843</f>
        <v>0</v>
      </c>
      <c r="M843" s="25"/>
      <c r="N843" s="28" t="str">
        <f>IF(Tabla1[[#This Row],[EN ALMACEN
SI/NO]]="SI",Tabla1[[#This Row],[IMPORTE]],"0,00")</f>
        <v>0,00</v>
      </c>
    </row>
    <row r="844" spans="1:14" ht="15" customHeight="1" x14ac:dyDescent="0.25">
      <c r="A844" t="s">
        <v>389</v>
      </c>
      <c r="B844" t="s">
        <v>2690</v>
      </c>
      <c r="C844" t="s">
        <v>2691</v>
      </c>
      <c r="D844" t="s">
        <v>1318</v>
      </c>
      <c r="F844" t="s">
        <v>1432</v>
      </c>
      <c r="G844" t="s">
        <v>2683</v>
      </c>
      <c r="H844" s="17">
        <v>3.36</v>
      </c>
      <c r="I844">
        <v>12</v>
      </c>
      <c r="J844" s="15">
        <f t="shared" si="13"/>
        <v>40.32</v>
      </c>
      <c r="K844" s="10"/>
      <c r="L844" s="10">
        <f>+Tabla1[[#This Row],[UNIDADES]]*K844</f>
        <v>0</v>
      </c>
      <c r="M844" s="25"/>
      <c r="N844" s="28" t="str">
        <f>IF(Tabla1[[#This Row],[EN ALMACEN
SI/NO]]="SI",Tabla1[[#This Row],[IMPORTE]],"0,00")</f>
        <v>0,00</v>
      </c>
    </row>
    <row r="845" spans="1:14" ht="15" customHeight="1" x14ac:dyDescent="0.25">
      <c r="A845" t="s">
        <v>135</v>
      </c>
      <c r="B845" t="s">
        <v>2692</v>
      </c>
      <c r="C845" t="s">
        <v>2693</v>
      </c>
      <c r="D845" t="s">
        <v>1112</v>
      </c>
      <c r="F845" t="s">
        <v>1050</v>
      </c>
      <c r="G845" t="s">
        <v>2694</v>
      </c>
      <c r="H845" s="17">
        <v>110.45</v>
      </c>
      <c r="I845">
        <v>38</v>
      </c>
      <c r="J845" s="15">
        <f t="shared" si="13"/>
        <v>4197.1000000000004</v>
      </c>
      <c r="K845" s="10"/>
      <c r="L845" s="10">
        <f>+Tabla1[[#This Row],[UNIDADES]]*K845</f>
        <v>0</v>
      </c>
      <c r="M845" s="25"/>
      <c r="N845" s="28" t="str">
        <f>IF(Tabla1[[#This Row],[EN ALMACEN
SI/NO]]="SI",Tabla1[[#This Row],[IMPORTE]],"0,00")</f>
        <v>0,00</v>
      </c>
    </row>
    <row r="846" spans="1:14" ht="15" customHeight="1" x14ac:dyDescent="0.25">
      <c r="A846" t="s">
        <v>136</v>
      </c>
      <c r="B846" t="s">
        <v>2695</v>
      </c>
      <c r="C846" t="s">
        <v>2696</v>
      </c>
      <c r="D846" t="s">
        <v>1112</v>
      </c>
      <c r="F846" t="s">
        <v>1050</v>
      </c>
      <c r="G846" t="s">
        <v>2694</v>
      </c>
      <c r="H846" s="17">
        <v>189.35</v>
      </c>
      <c r="I846">
        <v>2</v>
      </c>
      <c r="J846" s="15">
        <f t="shared" si="13"/>
        <v>378.7</v>
      </c>
      <c r="K846" s="10"/>
      <c r="L846" s="10">
        <f>+Tabla1[[#This Row],[UNIDADES]]*K846</f>
        <v>0</v>
      </c>
      <c r="M846" s="25"/>
      <c r="N846" s="28" t="str">
        <f>IF(Tabla1[[#This Row],[EN ALMACEN
SI/NO]]="SI",Tabla1[[#This Row],[IMPORTE]],"0,00")</f>
        <v>0,00</v>
      </c>
    </row>
    <row r="847" spans="1:14" ht="15" customHeight="1" x14ac:dyDescent="0.25">
      <c r="A847" t="s">
        <v>137</v>
      </c>
      <c r="B847" t="s">
        <v>2697</v>
      </c>
      <c r="C847" t="s">
        <v>2698</v>
      </c>
      <c r="D847" t="s">
        <v>1112</v>
      </c>
      <c r="F847" t="s">
        <v>1050</v>
      </c>
      <c r="G847" t="s">
        <v>2694</v>
      </c>
      <c r="H847" s="17">
        <v>189.89</v>
      </c>
      <c r="I847">
        <v>15</v>
      </c>
      <c r="J847" s="15">
        <f t="shared" si="13"/>
        <v>2848.35</v>
      </c>
      <c r="K847" s="10"/>
      <c r="L847" s="10">
        <f>+Tabla1[[#This Row],[UNIDADES]]*K847</f>
        <v>0</v>
      </c>
      <c r="M847" s="25"/>
      <c r="N847" s="28" t="str">
        <f>IF(Tabla1[[#This Row],[EN ALMACEN
SI/NO]]="SI",Tabla1[[#This Row],[IMPORTE]],"0,00")</f>
        <v>0,00</v>
      </c>
    </row>
    <row r="848" spans="1:14" ht="15" customHeight="1" x14ac:dyDescent="0.25">
      <c r="A848" t="s">
        <v>138</v>
      </c>
      <c r="B848" t="s">
        <v>2699</v>
      </c>
      <c r="C848" t="s">
        <v>2700</v>
      </c>
      <c r="D848" t="s">
        <v>1112</v>
      </c>
      <c r="F848" t="s">
        <v>1050</v>
      </c>
      <c r="G848" t="s">
        <v>2694</v>
      </c>
      <c r="H848" s="17">
        <v>329.72</v>
      </c>
      <c r="I848">
        <v>5</v>
      </c>
      <c r="J848" s="15">
        <f t="shared" si="13"/>
        <v>1648.6000000000001</v>
      </c>
      <c r="K848" s="10"/>
      <c r="L848" s="10">
        <f>+Tabla1[[#This Row],[UNIDADES]]*K848</f>
        <v>0</v>
      </c>
      <c r="M848" s="25"/>
      <c r="N848" s="28" t="str">
        <f>IF(Tabla1[[#This Row],[EN ALMACEN
SI/NO]]="SI",Tabla1[[#This Row],[IMPORTE]],"0,00")</f>
        <v>0,00</v>
      </c>
    </row>
    <row r="849" spans="1:14" ht="15" customHeight="1" x14ac:dyDescent="0.25">
      <c r="A849" t="s">
        <v>139</v>
      </c>
      <c r="B849" t="s">
        <v>2701</v>
      </c>
      <c r="C849" t="s">
        <v>2702</v>
      </c>
      <c r="D849" t="s">
        <v>1112</v>
      </c>
      <c r="F849" t="s">
        <v>1050</v>
      </c>
      <c r="G849" t="s">
        <v>2694</v>
      </c>
      <c r="H849" s="17">
        <v>561.51</v>
      </c>
      <c r="I849">
        <v>4</v>
      </c>
      <c r="J849" s="15">
        <f t="shared" si="13"/>
        <v>2246.04</v>
      </c>
      <c r="K849" s="10"/>
      <c r="L849" s="10">
        <f>+Tabla1[[#This Row],[UNIDADES]]*K849</f>
        <v>0</v>
      </c>
      <c r="M849" s="25"/>
      <c r="N849" s="28" t="str">
        <f>IF(Tabla1[[#This Row],[EN ALMACEN
SI/NO]]="SI",Tabla1[[#This Row],[IMPORTE]],"0,00")</f>
        <v>0,00</v>
      </c>
    </row>
    <row r="850" spans="1:14" ht="15" customHeight="1" x14ac:dyDescent="0.25">
      <c r="A850" t="s">
        <v>892</v>
      </c>
      <c r="B850" t="s">
        <v>2703</v>
      </c>
      <c r="C850" t="s">
        <v>2704</v>
      </c>
      <c r="D850" t="s">
        <v>1112</v>
      </c>
      <c r="F850" t="s">
        <v>1050</v>
      </c>
      <c r="G850" t="s">
        <v>2694</v>
      </c>
      <c r="H850" s="17">
        <v>560.57000000000005</v>
      </c>
      <c r="I850">
        <v>4</v>
      </c>
      <c r="J850" s="15">
        <f t="shared" si="13"/>
        <v>2242.2800000000002</v>
      </c>
      <c r="K850" s="10"/>
      <c r="L850" s="10">
        <f>+Tabla1[[#This Row],[UNIDADES]]*K850</f>
        <v>0</v>
      </c>
      <c r="M850" s="25"/>
      <c r="N850" s="28" t="str">
        <f>IF(Tabla1[[#This Row],[EN ALMACEN
SI/NO]]="SI",Tabla1[[#This Row],[IMPORTE]],"0,00")</f>
        <v>0,00</v>
      </c>
    </row>
    <row r="851" spans="1:14" ht="15" customHeight="1" x14ac:dyDescent="0.25">
      <c r="A851" t="s">
        <v>140</v>
      </c>
      <c r="B851" t="s">
        <v>2705</v>
      </c>
      <c r="C851" t="s">
        <v>2706</v>
      </c>
      <c r="D851" t="s">
        <v>1112</v>
      </c>
      <c r="F851" t="s">
        <v>1050</v>
      </c>
      <c r="G851" t="s">
        <v>2694</v>
      </c>
      <c r="H851" s="17">
        <v>69.78</v>
      </c>
      <c r="I851">
        <v>11</v>
      </c>
      <c r="J851" s="15">
        <f t="shared" si="13"/>
        <v>767.58</v>
      </c>
      <c r="K851" s="10"/>
      <c r="L851" s="10">
        <f>+Tabla1[[#This Row],[UNIDADES]]*K851</f>
        <v>0</v>
      </c>
      <c r="M851" s="25"/>
      <c r="N851" s="28" t="str">
        <f>IF(Tabla1[[#This Row],[EN ALMACEN
SI/NO]]="SI",Tabla1[[#This Row],[IMPORTE]],"0,00")</f>
        <v>0,00</v>
      </c>
    </row>
    <row r="852" spans="1:14" ht="15" customHeight="1" x14ac:dyDescent="0.25">
      <c r="A852" t="s">
        <v>710</v>
      </c>
      <c r="B852" t="s">
        <v>2707</v>
      </c>
      <c r="C852" t="s">
        <v>2708</v>
      </c>
      <c r="D852" t="s">
        <v>1112</v>
      </c>
      <c r="F852" t="s">
        <v>1050</v>
      </c>
      <c r="G852" t="s">
        <v>2694</v>
      </c>
      <c r="H852" s="17">
        <v>80.53</v>
      </c>
      <c r="I852">
        <v>17</v>
      </c>
      <c r="J852" s="15">
        <f t="shared" si="13"/>
        <v>1369.01</v>
      </c>
      <c r="K852" s="10"/>
      <c r="L852" s="10">
        <f>+Tabla1[[#This Row],[UNIDADES]]*K852</f>
        <v>0</v>
      </c>
      <c r="M852" s="25"/>
      <c r="N852" s="28" t="str">
        <f>IF(Tabla1[[#This Row],[EN ALMACEN
SI/NO]]="SI",Tabla1[[#This Row],[IMPORTE]],"0,00")</f>
        <v>0,00</v>
      </c>
    </row>
    <row r="853" spans="1:14" ht="15" customHeight="1" x14ac:dyDescent="0.25">
      <c r="A853" t="s">
        <v>141</v>
      </c>
      <c r="B853" t="s">
        <v>2709</v>
      </c>
      <c r="C853" t="s">
        <v>2710</v>
      </c>
      <c r="D853" t="s">
        <v>1112</v>
      </c>
      <c r="F853" t="s">
        <v>1050</v>
      </c>
      <c r="G853" t="s">
        <v>2694</v>
      </c>
      <c r="H853" s="17">
        <v>80.53</v>
      </c>
      <c r="I853">
        <v>25</v>
      </c>
      <c r="J853" s="15">
        <f t="shared" si="13"/>
        <v>2013.25</v>
      </c>
      <c r="K853" s="10"/>
      <c r="L853" s="10">
        <f>+Tabla1[[#This Row],[UNIDADES]]*K853</f>
        <v>0</v>
      </c>
      <c r="M853" s="25"/>
      <c r="N853" s="28" t="str">
        <f>IF(Tabla1[[#This Row],[EN ALMACEN
SI/NO]]="SI",Tabla1[[#This Row],[IMPORTE]],"0,00")</f>
        <v>0,00</v>
      </c>
    </row>
    <row r="854" spans="1:14" ht="15" customHeight="1" x14ac:dyDescent="0.25">
      <c r="A854" t="s">
        <v>608</v>
      </c>
      <c r="B854" t="s">
        <v>2711</v>
      </c>
      <c r="C854" t="s">
        <v>2712</v>
      </c>
      <c r="D854" t="s">
        <v>2713</v>
      </c>
      <c r="F854" t="s">
        <v>1050</v>
      </c>
      <c r="G854" t="s">
        <v>2694</v>
      </c>
      <c r="H854" s="17">
        <v>72.02</v>
      </c>
      <c r="I854">
        <v>1</v>
      </c>
      <c r="J854" s="15">
        <f t="shared" si="13"/>
        <v>72.02</v>
      </c>
      <c r="K854" s="10"/>
      <c r="L854" s="10">
        <f>+Tabla1[[#This Row],[UNIDADES]]*K854</f>
        <v>0</v>
      </c>
      <c r="M854" s="25"/>
      <c r="N854" s="28" t="str">
        <f>IF(Tabla1[[#This Row],[EN ALMACEN
SI/NO]]="SI",Tabla1[[#This Row],[IMPORTE]],"0,00")</f>
        <v>0,00</v>
      </c>
    </row>
    <row r="855" spans="1:14" ht="15" customHeight="1" x14ac:dyDescent="0.25">
      <c r="A855" t="s">
        <v>142</v>
      </c>
      <c r="B855" t="s">
        <v>2714</v>
      </c>
      <c r="C855" t="s">
        <v>2712</v>
      </c>
      <c r="D855" t="s">
        <v>1112</v>
      </c>
      <c r="F855" t="s">
        <v>1050</v>
      </c>
      <c r="G855" t="s">
        <v>2694</v>
      </c>
      <c r="H855" s="17">
        <v>93.4</v>
      </c>
      <c r="I855">
        <v>22</v>
      </c>
      <c r="J855" s="15">
        <f t="shared" si="13"/>
        <v>2054.8000000000002</v>
      </c>
      <c r="K855" s="10"/>
      <c r="L855" s="10">
        <f>+Tabla1[[#This Row],[UNIDADES]]*K855</f>
        <v>0</v>
      </c>
      <c r="M855" s="25"/>
      <c r="N855" s="28" t="str">
        <f>IF(Tabla1[[#This Row],[EN ALMACEN
SI/NO]]="SI",Tabla1[[#This Row],[IMPORTE]],"0,00")</f>
        <v>0,00</v>
      </c>
    </row>
    <row r="856" spans="1:14" ht="15" customHeight="1" x14ac:dyDescent="0.25">
      <c r="A856" t="s">
        <v>144</v>
      </c>
      <c r="B856" t="s">
        <v>2715</v>
      </c>
      <c r="C856" t="s">
        <v>2716</v>
      </c>
      <c r="D856" t="s">
        <v>1112</v>
      </c>
      <c r="F856" t="s">
        <v>1050</v>
      </c>
      <c r="G856" t="s">
        <v>2694</v>
      </c>
      <c r="H856" s="17">
        <v>88.09</v>
      </c>
      <c r="I856">
        <v>31</v>
      </c>
      <c r="J856" s="15">
        <f t="shared" si="13"/>
        <v>2730.79</v>
      </c>
      <c r="K856" s="10"/>
      <c r="L856" s="10">
        <f>+Tabla1[[#This Row],[UNIDADES]]*K856</f>
        <v>0</v>
      </c>
      <c r="M856" s="25"/>
      <c r="N856" s="28" t="str">
        <f>IF(Tabla1[[#This Row],[EN ALMACEN
SI/NO]]="SI",Tabla1[[#This Row],[IMPORTE]],"0,00")</f>
        <v>0,00</v>
      </c>
    </row>
    <row r="857" spans="1:14" ht="15" customHeight="1" x14ac:dyDescent="0.25">
      <c r="A857" t="s">
        <v>145</v>
      </c>
      <c r="B857" t="s">
        <v>2717</v>
      </c>
      <c r="C857" t="s">
        <v>2718</v>
      </c>
      <c r="D857" t="s">
        <v>1112</v>
      </c>
      <c r="F857" t="s">
        <v>1050</v>
      </c>
      <c r="G857" t="s">
        <v>2694</v>
      </c>
      <c r="H857" s="17">
        <v>69.45</v>
      </c>
      <c r="I857">
        <v>43</v>
      </c>
      <c r="J857" s="15">
        <f t="shared" si="13"/>
        <v>2986.35</v>
      </c>
      <c r="K857" s="10"/>
      <c r="L857" s="10">
        <f>+Tabla1[[#This Row],[UNIDADES]]*K857</f>
        <v>0</v>
      </c>
      <c r="M857" s="25"/>
      <c r="N857" s="28" t="str">
        <f>IF(Tabla1[[#This Row],[EN ALMACEN
SI/NO]]="SI",Tabla1[[#This Row],[IMPORTE]],"0,00")</f>
        <v>0,00</v>
      </c>
    </row>
    <row r="858" spans="1:14" ht="15" customHeight="1" x14ac:dyDescent="0.25">
      <c r="A858" t="s">
        <v>143</v>
      </c>
      <c r="B858" t="s">
        <v>2719</v>
      </c>
      <c r="C858" t="s">
        <v>2720</v>
      </c>
      <c r="D858" t="s">
        <v>1112</v>
      </c>
      <c r="F858" t="s">
        <v>1050</v>
      </c>
      <c r="G858" t="s">
        <v>2694</v>
      </c>
      <c r="H858" s="17">
        <v>75.12</v>
      </c>
      <c r="I858">
        <v>42</v>
      </c>
      <c r="J858" s="15">
        <f t="shared" si="13"/>
        <v>3155.04</v>
      </c>
      <c r="K858" s="10"/>
      <c r="L858" s="10">
        <f>+Tabla1[[#This Row],[UNIDADES]]*K858</f>
        <v>0</v>
      </c>
      <c r="M858" s="25"/>
      <c r="N858" s="28" t="str">
        <f>IF(Tabla1[[#This Row],[EN ALMACEN
SI/NO]]="SI",Tabla1[[#This Row],[IMPORTE]],"0,00")</f>
        <v>0,00</v>
      </c>
    </row>
    <row r="859" spans="1:14" ht="15" customHeight="1" x14ac:dyDescent="0.25">
      <c r="A859" t="s">
        <v>120</v>
      </c>
      <c r="B859" t="s">
        <v>2721</v>
      </c>
      <c r="C859" t="s">
        <v>2720</v>
      </c>
      <c r="D859" t="s">
        <v>1289</v>
      </c>
      <c r="F859" t="s">
        <v>1050</v>
      </c>
      <c r="G859" t="s">
        <v>2694</v>
      </c>
      <c r="H859" s="17">
        <v>75.12</v>
      </c>
      <c r="I859">
        <v>2</v>
      </c>
      <c r="J859" s="15">
        <f t="shared" si="13"/>
        <v>150.24</v>
      </c>
      <c r="K859" s="10"/>
      <c r="L859" s="10">
        <f>+Tabla1[[#This Row],[UNIDADES]]*K859</f>
        <v>0</v>
      </c>
      <c r="M859" s="25"/>
      <c r="N859" s="28" t="str">
        <f>IF(Tabla1[[#This Row],[EN ALMACEN
SI/NO]]="SI",Tabla1[[#This Row],[IMPORTE]],"0,00")</f>
        <v>0,00</v>
      </c>
    </row>
    <row r="860" spans="1:14" ht="15" customHeight="1" x14ac:dyDescent="0.25">
      <c r="A860" t="s">
        <v>146</v>
      </c>
      <c r="B860" t="s">
        <v>2722</v>
      </c>
      <c r="C860" t="s">
        <v>2723</v>
      </c>
      <c r="D860" t="s">
        <v>1112</v>
      </c>
      <c r="F860" t="s">
        <v>1050</v>
      </c>
      <c r="G860" t="s">
        <v>2694</v>
      </c>
      <c r="H860" s="17">
        <v>107.78</v>
      </c>
      <c r="I860">
        <v>87</v>
      </c>
      <c r="J860" s="15">
        <f t="shared" si="13"/>
        <v>9376.86</v>
      </c>
      <c r="K860" s="10"/>
      <c r="L860" s="10">
        <f>+Tabla1[[#This Row],[UNIDADES]]*K860</f>
        <v>0</v>
      </c>
      <c r="M860" s="25"/>
      <c r="N860" s="28" t="str">
        <f>IF(Tabla1[[#This Row],[EN ALMACEN
SI/NO]]="SI",Tabla1[[#This Row],[IMPORTE]],"0,00")</f>
        <v>0,00</v>
      </c>
    </row>
    <row r="861" spans="1:14" ht="15" customHeight="1" x14ac:dyDescent="0.25">
      <c r="A861" t="s">
        <v>147</v>
      </c>
      <c r="B861" t="s">
        <v>2724</v>
      </c>
      <c r="C861" t="s">
        <v>2725</v>
      </c>
      <c r="D861" t="s">
        <v>1112</v>
      </c>
      <c r="F861" t="s">
        <v>1050</v>
      </c>
      <c r="G861" t="s">
        <v>2694</v>
      </c>
      <c r="H861" s="17">
        <v>37.909999999999997</v>
      </c>
      <c r="I861">
        <v>19</v>
      </c>
      <c r="J861" s="15">
        <f t="shared" si="13"/>
        <v>720.29</v>
      </c>
      <c r="K861" s="10"/>
      <c r="L861" s="10">
        <f>+Tabla1[[#This Row],[UNIDADES]]*K861</f>
        <v>0</v>
      </c>
      <c r="M861" s="25"/>
      <c r="N861" s="28" t="str">
        <f>IF(Tabla1[[#This Row],[EN ALMACEN
SI/NO]]="SI",Tabla1[[#This Row],[IMPORTE]],"0,00")</f>
        <v>0,00</v>
      </c>
    </row>
    <row r="862" spans="1:14" ht="15" customHeight="1" x14ac:dyDescent="0.25">
      <c r="A862" t="s">
        <v>609</v>
      </c>
      <c r="B862" t="s">
        <v>2726</v>
      </c>
      <c r="C862" t="s">
        <v>2727</v>
      </c>
      <c r="D862" t="s">
        <v>1435</v>
      </c>
      <c r="F862" t="s">
        <v>1069</v>
      </c>
      <c r="G862" t="s">
        <v>2728</v>
      </c>
      <c r="H862" s="17">
        <v>7.4</v>
      </c>
      <c r="I862">
        <v>12</v>
      </c>
      <c r="J862" s="15">
        <f t="shared" si="13"/>
        <v>88.800000000000011</v>
      </c>
      <c r="K862" s="10"/>
      <c r="L862" s="10">
        <f>+Tabla1[[#This Row],[UNIDADES]]*K862</f>
        <v>0</v>
      </c>
      <c r="M862" s="25"/>
      <c r="N862" s="28" t="str">
        <f>IF(Tabla1[[#This Row],[EN ALMACEN
SI/NO]]="SI",Tabla1[[#This Row],[IMPORTE]],"0,00")</f>
        <v>0,00</v>
      </c>
    </row>
    <row r="863" spans="1:14" ht="15" customHeight="1" x14ac:dyDescent="0.25">
      <c r="A863" t="s">
        <v>900</v>
      </c>
      <c r="B863" t="s">
        <v>2729</v>
      </c>
      <c r="C863" t="s">
        <v>2727</v>
      </c>
      <c r="D863" t="s">
        <v>2730</v>
      </c>
      <c r="F863" t="s">
        <v>1069</v>
      </c>
      <c r="G863" t="s">
        <v>2728</v>
      </c>
      <c r="H863" s="17">
        <v>4.87</v>
      </c>
      <c r="I863">
        <v>1</v>
      </c>
      <c r="J863" s="15">
        <f t="shared" si="13"/>
        <v>4.87</v>
      </c>
      <c r="K863" s="10"/>
      <c r="L863" s="10">
        <f>+Tabla1[[#This Row],[UNIDADES]]*K863</f>
        <v>0</v>
      </c>
      <c r="M863" s="25"/>
      <c r="N863" s="28" t="str">
        <f>IF(Tabla1[[#This Row],[EN ALMACEN
SI/NO]]="SI",Tabla1[[#This Row],[IMPORTE]],"0,00")</f>
        <v>0,00</v>
      </c>
    </row>
    <row r="864" spans="1:14" ht="15" customHeight="1" x14ac:dyDescent="0.25">
      <c r="A864" t="s">
        <v>436</v>
      </c>
      <c r="B864" t="s">
        <v>2731</v>
      </c>
      <c r="C864" t="s">
        <v>2732</v>
      </c>
      <c r="D864" t="s">
        <v>1435</v>
      </c>
      <c r="F864" t="s">
        <v>1069</v>
      </c>
      <c r="G864" t="s">
        <v>2728</v>
      </c>
      <c r="H864" s="17">
        <v>42.09</v>
      </c>
      <c r="I864">
        <v>12</v>
      </c>
      <c r="J864" s="15">
        <f t="shared" si="13"/>
        <v>505.08000000000004</v>
      </c>
      <c r="K864" s="10"/>
      <c r="L864" s="10">
        <f>+Tabla1[[#This Row],[UNIDADES]]*K864</f>
        <v>0</v>
      </c>
      <c r="M864" s="25"/>
      <c r="N864" s="28" t="str">
        <f>IF(Tabla1[[#This Row],[EN ALMACEN
SI/NO]]="SI",Tabla1[[#This Row],[IMPORTE]],"0,00")</f>
        <v>0,00</v>
      </c>
    </row>
    <row r="865" spans="1:14" ht="15" customHeight="1" x14ac:dyDescent="0.25">
      <c r="A865" t="s">
        <v>437</v>
      </c>
      <c r="B865" t="s">
        <v>2733</v>
      </c>
      <c r="C865" t="s">
        <v>2734</v>
      </c>
      <c r="D865" t="s">
        <v>1435</v>
      </c>
      <c r="F865" t="s">
        <v>1069</v>
      </c>
      <c r="G865" t="s">
        <v>2728</v>
      </c>
      <c r="H865" s="17">
        <v>30.29</v>
      </c>
      <c r="I865">
        <v>4</v>
      </c>
      <c r="J865" s="15">
        <f t="shared" si="13"/>
        <v>121.16</v>
      </c>
      <c r="K865" s="10"/>
      <c r="L865" s="10">
        <f>+Tabla1[[#This Row],[UNIDADES]]*K865</f>
        <v>0</v>
      </c>
      <c r="M865" s="25"/>
      <c r="N865" s="28" t="str">
        <f>IF(Tabla1[[#This Row],[EN ALMACEN
SI/NO]]="SI",Tabla1[[#This Row],[IMPORTE]],"0,00")</f>
        <v>0,00</v>
      </c>
    </row>
    <row r="866" spans="1:14" ht="15" customHeight="1" x14ac:dyDescent="0.25">
      <c r="A866" t="s">
        <v>435</v>
      </c>
      <c r="B866" t="s">
        <v>2735</v>
      </c>
      <c r="C866" t="s">
        <v>2736</v>
      </c>
      <c r="D866" t="s">
        <v>1435</v>
      </c>
      <c r="F866" t="s">
        <v>1069</v>
      </c>
      <c r="G866" t="s">
        <v>2728</v>
      </c>
      <c r="H866" s="17">
        <v>20.78</v>
      </c>
      <c r="I866">
        <v>24</v>
      </c>
      <c r="J866" s="15">
        <f t="shared" si="13"/>
        <v>498.72</v>
      </c>
      <c r="K866" s="10"/>
      <c r="L866" s="10">
        <f>+Tabla1[[#This Row],[UNIDADES]]*K866</f>
        <v>0</v>
      </c>
      <c r="M866" s="25"/>
      <c r="N866" s="28" t="str">
        <f>IF(Tabla1[[#This Row],[EN ALMACEN
SI/NO]]="SI",Tabla1[[#This Row],[IMPORTE]],"0,00")</f>
        <v>0,00</v>
      </c>
    </row>
    <row r="867" spans="1:14" ht="15" customHeight="1" x14ac:dyDescent="0.25">
      <c r="A867" t="s">
        <v>438</v>
      </c>
      <c r="B867" t="s">
        <v>2737</v>
      </c>
      <c r="C867" t="s">
        <v>2738</v>
      </c>
      <c r="D867" t="s">
        <v>1435</v>
      </c>
      <c r="F867" t="s">
        <v>1069</v>
      </c>
      <c r="G867" t="s">
        <v>2728</v>
      </c>
      <c r="H867" s="17">
        <v>12.45</v>
      </c>
      <c r="I867">
        <v>5</v>
      </c>
      <c r="J867" s="15">
        <f t="shared" si="13"/>
        <v>62.25</v>
      </c>
      <c r="K867" s="10"/>
      <c r="L867" s="10">
        <f>+Tabla1[[#This Row],[UNIDADES]]*K867</f>
        <v>0</v>
      </c>
      <c r="M867" s="25"/>
      <c r="N867" s="28" t="str">
        <f>IF(Tabla1[[#This Row],[EN ALMACEN
SI/NO]]="SI",Tabla1[[#This Row],[IMPORTE]],"0,00")</f>
        <v>0,00</v>
      </c>
    </row>
    <row r="868" spans="1:14" ht="15" customHeight="1" x14ac:dyDescent="0.25">
      <c r="A868" t="s">
        <v>439</v>
      </c>
      <c r="B868" t="s">
        <v>2739</v>
      </c>
      <c r="C868" t="s">
        <v>2740</v>
      </c>
      <c r="D868" t="s">
        <v>1435</v>
      </c>
      <c r="F868" t="s">
        <v>1069</v>
      </c>
      <c r="G868" t="s">
        <v>2728</v>
      </c>
      <c r="H868" s="17">
        <v>68.8</v>
      </c>
      <c r="I868">
        <v>12</v>
      </c>
      <c r="J868" s="15">
        <f t="shared" si="13"/>
        <v>825.59999999999991</v>
      </c>
      <c r="K868" s="10"/>
      <c r="L868" s="10">
        <f>+Tabla1[[#This Row],[UNIDADES]]*K868</f>
        <v>0</v>
      </c>
      <c r="M868" s="25"/>
      <c r="N868" s="28" t="str">
        <f>IF(Tabla1[[#This Row],[EN ALMACEN
SI/NO]]="SI",Tabla1[[#This Row],[IMPORTE]],"0,00")</f>
        <v>0,00</v>
      </c>
    </row>
    <row r="869" spans="1:14" ht="15" customHeight="1" x14ac:dyDescent="0.25">
      <c r="A869" t="s">
        <v>440</v>
      </c>
      <c r="B869" t="s">
        <v>2741</v>
      </c>
      <c r="C869" t="s">
        <v>2742</v>
      </c>
      <c r="D869" t="s">
        <v>1435</v>
      </c>
      <c r="F869" t="s">
        <v>1069</v>
      </c>
      <c r="G869" t="s">
        <v>2728</v>
      </c>
      <c r="H869" s="17">
        <v>16.010000000000002</v>
      </c>
      <c r="I869">
        <v>16</v>
      </c>
      <c r="J869" s="15">
        <f t="shared" si="13"/>
        <v>256.16000000000003</v>
      </c>
      <c r="K869" s="10"/>
      <c r="L869" s="10">
        <f>+Tabla1[[#This Row],[UNIDADES]]*K869</f>
        <v>0</v>
      </c>
      <c r="M869" s="25"/>
      <c r="N869" s="28" t="str">
        <f>IF(Tabla1[[#This Row],[EN ALMACEN
SI/NO]]="SI",Tabla1[[#This Row],[IMPORTE]],"0,00")</f>
        <v>0,00</v>
      </c>
    </row>
    <row r="870" spans="1:14" ht="15" customHeight="1" x14ac:dyDescent="0.25">
      <c r="A870" t="s">
        <v>827</v>
      </c>
      <c r="B870" t="s">
        <v>2743</v>
      </c>
      <c r="C870" t="s">
        <v>2744</v>
      </c>
      <c r="D870" t="s">
        <v>2745</v>
      </c>
      <c r="F870" t="s">
        <v>1069</v>
      </c>
      <c r="G870" t="s">
        <v>2728</v>
      </c>
      <c r="H870" s="17">
        <v>6.09</v>
      </c>
      <c r="I870">
        <v>2</v>
      </c>
      <c r="J870" s="15">
        <f t="shared" si="13"/>
        <v>12.18</v>
      </c>
      <c r="K870" s="10"/>
      <c r="L870" s="10">
        <f>+Tabla1[[#This Row],[UNIDADES]]*K870</f>
        <v>0</v>
      </c>
      <c r="M870" s="25"/>
      <c r="N870" s="28" t="str">
        <f>IF(Tabla1[[#This Row],[EN ALMACEN
SI/NO]]="SI",Tabla1[[#This Row],[IMPORTE]],"0,00")</f>
        <v>0,00</v>
      </c>
    </row>
    <row r="871" spans="1:14" ht="15" customHeight="1" x14ac:dyDescent="0.25">
      <c r="A871" t="s">
        <v>442</v>
      </c>
      <c r="B871" t="s">
        <v>2746</v>
      </c>
      <c r="C871" t="s">
        <v>2747</v>
      </c>
      <c r="D871" t="s">
        <v>1435</v>
      </c>
      <c r="F871" t="s">
        <v>1069</v>
      </c>
      <c r="G871" t="s">
        <v>2728</v>
      </c>
      <c r="H871" s="17">
        <v>39.049999999999997</v>
      </c>
      <c r="I871">
        <v>5</v>
      </c>
      <c r="J871" s="15">
        <f t="shared" si="13"/>
        <v>195.25</v>
      </c>
      <c r="K871" s="10"/>
      <c r="L871" s="10">
        <f>+Tabla1[[#This Row],[UNIDADES]]*K871</f>
        <v>0</v>
      </c>
      <c r="M871" s="25"/>
      <c r="N871" s="28" t="str">
        <f>IF(Tabla1[[#This Row],[EN ALMACEN
SI/NO]]="SI",Tabla1[[#This Row],[IMPORTE]],"0,00")</f>
        <v>0,00</v>
      </c>
    </row>
    <row r="872" spans="1:14" ht="15" customHeight="1" x14ac:dyDescent="0.25">
      <c r="A872" t="s">
        <v>443</v>
      </c>
      <c r="B872" t="s">
        <v>2748</v>
      </c>
      <c r="C872" t="s">
        <v>2749</v>
      </c>
      <c r="D872" t="s">
        <v>1435</v>
      </c>
      <c r="F872" t="s">
        <v>1069</v>
      </c>
      <c r="G872" t="s">
        <v>2728</v>
      </c>
      <c r="H872" s="17">
        <v>27.16</v>
      </c>
      <c r="I872">
        <v>3</v>
      </c>
      <c r="J872" s="15">
        <f t="shared" si="13"/>
        <v>81.48</v>
      </c>
      <c r="K872" s="10"/>
      <c r="L872" s="10">
        <f>+Tabla1[[#This Row],[UNIDADES]]*K872</f>
        <v>0</v>
      </c>
      <c r="M872" s="25"/>
      <c r="N872" s="28" t="str">
        <f>IF(Tabla1[[#This Row],[EN ALMACEN
SI/NO]]="SI",Tabla1[[#This Row],[IMPORTE]],"0,00")</f>
        <v>0,00</v>
      </c>
    </row>
    <row r="873" spans="1:14" ht="15" customHeight="1" x14ac:dyDescent="0.25">
      <c r="A873" t="s">
        <v>441</v>
      </c>
      <c r="B873" t="s">
        <v>2750</v>
      </c>
      <c r="C873" t="s">
        <v>2751</v>
      </c>
      <c r="D873" t="s">
        <v>1435</v>
      </c>
      <c r="F873" t="s">
        <v>1069</v>
      </c>
      <c r="G873" t="s">
        <v>2728</v>
      </c>
      <c r="H873" s="17">
        <v>17.489999999999998</v>
      </c>
      <c r="I873">
        <v>23</v>
      </c>
      <c r="J873" s="15">
        <f t="shared" si="13"/>
        <v>402.27</v>
      </c>
      <c r="K873" s="10"/>
      <c r="L873" s="10">
        <f>+Tabla1[[#This Row],[UNIDADES]]*K873</f>
        <v>0</v>
      </c>
      <c r="M873" s="25"/>
      <c r="N873" s="28" t="str">
        <f>IF(Tabla1[[#This Row],[EN ALMACEN
SI/NO]]="SI",Tabla1[[#This Row],[IMPORTE]],"0,00")</f>
        <v>0,00</v>
      </c>
    </row>
    <row r="874" spans="1:14" ht="15" customHeight="1" x14ac:dyDescent="0.25">
      <c r="A874" t="s">
        <v>725</v>
      </c>
      <c r="B874" t="s">
        <v>2752</v>
      </c>
      <c r="C874" t="s">
        <v>2751</v>
      </c>
      <c r="D874" t="s">
        <v>2730</v>
      </c>
      <c r="F874" t="s">
        <v>1069</v>
      </c>
      <c r="G874" t="s">
        <v>2728</v>
      </c>
      <c r="H874" s="17">
        <v>9.6300000000000008</v>
      </c>
      <c r="I874">
        <v>6</v>
      </c>
      <c r="J874" s="15">
        <f t="shared" si="13"/>
        <v>57.78</v>
      </c>
      <c r="K874" s="10"/>
      <c r="L874" s="10">
        <f>+Tabla1[[#This Row],[UNIDADES]]*K874</f>
        <v>0</v>
      </c>
      <c r="M874" s="25"/>
      <c r="N874" s="28" t="str">
        <f>IF(Tabla1[[#This Row],[EN ALMACEN
SI/NO]]="SI",Tabla1[[#This Row],[IMPORTE]],"0,00")</f>
        <v>0,00</v>
      </c>
    </row>
    <row r="875" spans="1:14" ht="15" customHeight="1" x14ac:dyDescent="0.25">
      <c r="A875" t="s">
        <v>444</v>
      </c>
      <c r="B875" t="s">
        <v>2753</v>
      </c>
      <c r="C875" t="s">
        <v>2754</v>
      </c>
      <c r="D875" t="s">
        <v>1435</v>
      </c>
      <c r="F875" t="s">
        <v>1069</v>
      </c>
      <c r="G875" t="s">
        <v>2728</v>
      </c>
      <c r="H875" s="17">
        <v>8.73</v>
      </c>
      <c r="I875">
        <v>12</v>
      </c>
      <c r="J875" s="15">
        <f t="shared" si="13"/>
        <v>104.76</v>
      </c>
      <c r="K875" s="10"/>
      <c r="L875" s="10">
        <f>+Tabla1[[#This Row],[UNIDADES]]*K875</f>
        <v>0</v>
      </c>
      <c r="M875" s="25"/>
      <c r="N875" s="28" t="str">
        <f>IF(Tabla1[[#This Row],[EN ALMACEN
SI/NO]]="SI",Tabla1[[#This Row],[IMPORTE]],"0,00")</f>
        <v>0,00</v>
      </c>
    </row>
    <row r="876" spans="1:14" ht="15" customHeight="1" x14ac:dyDescent="0.25">
      <c r="A876" t="s">
        <v>754</v>
      </c>
      <c r="B876" t="s">
        <v>2755</v>
      </c>
      <c r="C876" t="s">
        <v>2754</v>
      </c>
      <c r="D876" t="s">
        <v>2730</v>
      </c>
      <c r="F876" t="s">
        <v>1069</v>
      </c>
      <c r="G876" t="s">
        <v>2728</v>
      </c>
      <c r="H876" s="17">
        <v>3.95</v>
      </c>
      <c r="I876">
        <v>2</v>
      </c>
      <c r="J876" s="15">
        <f t="shared" si="13"/>
        <v>7.9</v>
      </c>
      <c r="K876" s="10"/>
      <c r="L876" s="10">
        <f>+Tabla1[[#This Row],[UNIDADES]]*K876</f>
        <v>0</v>
      </c>
      <c r="M876" s="25"/>
      <c r="N876" s="28" t="str">
        <f>IF(Tabla1[[#This Row],[EN ALMACEN
SI/NO]]="SI",Tabla1[[#This Row],[IMPORTE]],"0,00")</f>
        <v>0,00</v>
      </c>
    </row>
    <row r="877" spans="1:14" ht="15" customHeight="1" x14ac:dyDescent="0.25">
      <c r="A877" t="s">
        <v>446</v>
      </c>
      <c r="B877" t="s">
        <v>2756</v>
      </c>
      <c r="C877" t="s">
        <v>2757</v>
      </c>
      <c r="D877" t="s">
        <v>1435</v>
      </c>
      <c r="F877" t="s">
        <v>1069</v>
      </c>
      <c r="G877" t="s">
        <v>2728</v>
      </c>
      <c r="H877" s="17">
        <v>120.15</v>
      </c>
      <c r="I877">
        <v>3</v>
      </c>
      <c r="J877" s="15">
        <f t="shared" si="13"/>
        <v>360.45000000000005</v>
      </c>
      <c r="K877" s="10"/>
      <c r="L877" s="10">
        <f>+Tabla1[[#This Row],[UNIDADES]]*K877</f>
        <v>0</v>
      </c>
      <c r="M877" s="25"/>
      <c r="N877" s="28" t="str">
        <f>IF(Tabla1[[#This Row],[EN ALMACEN
SI/NO]]="SI",Tabla1[[#This Row],[IMPORTE]],"0,00")</f>
        <v>0,00</v>
      </c>
    </row>
    <row r="878" spans="1:14" ht="15" customHeight="1" x14ac:dyDescent="0.25">
      <c r="A878" t="s">
        <v>445</v>
      </c>
      <c r="B878" t="s">
        <v>2758</v>
      </c>
      <c r="C878" t="s">
        <v>2759</v>
      </c>
      <c r="D878" t="s">
        <v>1435</v>
      </c>
      <c r="F878" t="s">
        <v>1069</v>
      </c>
      <c r="G878" t="s">
        <v>2728</v>
      </c>
      <c r="H878" s="17">
        <v>68.8</v>
      </c>
      <c r="I878">
        <v>4</v>
      </c>
      <c r="J878" s="15">
        <f t="shared" si="13"/>
        <v>275.2</v>
      </c>
      <c r="K878" s="10"/>
      <c r="L878" s="10">
        <f>+Tabla1[[#This Row],[UNIDADES]]*K878</f>
        <v>0</v>
      </c>
      <c r="M878" s="25"/>
      <c r="N878" s="28" t="str">
        <f>IF(Tabla1[[#This Row],[EN ALMACEN
SI/NO]]="SI",Tabla1[[#This Row],[IMPORTE]],"0,00")</f>
        <v>0,00</v>
      </c>
    </row>
    <row r="879" spans="1:14" ht="15" customHeight="1" x14ac:dyDescent="0.25">
      <c r="A879" t="s">
        <v>447</v>
      </c>
      <c r="B879" t="s">
        <v>2760</v>
      </c>
      <c r="C879" t="s">
        <v>2761</v>
      </c>
      <c r="D879" t="s">
        <v>1435</v>
      </c>
      <c r="F879" t="s">
        <v>1069</v>
      </c>
      <c r="G879" t="s">
        <v>2728</v>
      </c>
      <c r="H879" s="17">
        <v>12.69</v>
      </c>
      <c r="I879">
        <v>17</v>
      </c>
      <c r="J879" s="15">
        <f t="shared" si="13"/>
        <v>215.73</v>
      </c>
      <c r="K879" s="10"/>
      <c r="L879" s="10">
        <f>+Tabla1[[#This Row],[UNIDADES]]*K879</f>
        <v>0</v>
      </c>
      <c r="M879" s="25"/>
      <c r="N879" s="28" t="str">
        <f>IF(Tabla1[[#This Row],[EN ALMACEN
SI/NO]]="SI",Tabla1[[#This Row],[IMPORTE]],"0,00")</f>
        <v>0,00</v>
      </c>
    </row>
    <row r="880" spans="1:14" ht="15" customHeight="1" x14ac:dyDescent="0.25">
      <c r="A880" t="s">
        <v>783</v>
      </c>
      <c r="B880" t="s">
        <v>2762</v>
      </c>
      <c r="C880" t="s">
        <v>2761</v>
      </c>
      <c r="D880" t="s">
        <v>2730</v>
      </c>
      <c r="F880" t="s">
        <v>1069</v>
      </c>
      <c r="G880" t="s">
        <v>2728</v>
      </c>
      <c r="H880" s="17">
        <v>5.23</v>
      </c>
      <c r="I880">
        <v>3</v>
      </c>
      <c r="J880" s="15">
        <f t="shared" si="13"/>
        <v>15.690000000000001</v>
      </c>
      <c r="K880" s="10"/>
      <c r="L880" s="10">
        <f>+Tabla1[[#This Row],[UNIDADES]]*K880</f>
        <v>0</v>
      </c>
      <c r="M880" s="25"/>
      <c r="N880" s="28" t="str">
        <f>IF(Tabla1[[#This Row],[EN ALMACEN
SI/NO]]="SI",Tabla1[[#This Row],[IMPORTE]],"0,00")</f>
        <v>0,00</v>
      </c>
    </row>
    <row r="881" spans="1:14" ht="15" customHeight="1" x14ac:dyDescent="0.25">
      <c r="A881" t="s">
        <v>448</v>
      </c>
      <c r="B881" t="s">
        <v>2763</v>
      </c>
      <c r="C881" t="s">
        <v>2764</v>
      </c>
      <c r="D881" t="s">
        <v>1435</v>
      </c>
      <c r="F881" t="s">
        <v>1069</v>
      </c>
      <c r="G881" t="s">
        <v>2728</v>
      </c>
      <c r="H881" s="17">
        <v>26.4</v>
      </c>
      <c r="I881">
        <v>1</v>
      </c>
      <c r="J881" s="15">
        <f t="shared" si="13"/>
        <v>26.4</v>
      </c>
      <c r="K881" s="10"/>
      <c r="L881" s="10">
        <f>+Tabla1[[#This Row],[UNIDADES]]*K881</f>
        <v>0</v>
      </c>
      <c r="M881" s="25"/>
      <c r="N881" s="28" t="str">
        <f>IF(Tabla1[[#This Row],[EN ALMACEN
SI/NO]]="SI",Tabla1[[#This Row],[IMPORTE]],"0,00")</f>
        <v>0,00</v>
      </c>
    </row>
    <row r="882" spans="1:14" ht="15" customHeight="1" x14ac:dyDescent="0.25">
      <c r="A882" t="s">
        <v>449</v>
      </c>
      <c r="B882" t="s">
        <v>2765</v>
      </c>
      <c r="C882" t="s">
        <v>2766</v>
      </c>
      <c r="D882" t="s">
        <v>1435</v>
      </c>
      <c r="F882" t="s">
        <v>1069</v>
      </c>
      <c r="G882" t="s">
        <v>2728</v>
      </c>
      <c r="H882" s="17">
        <v>16.09</v>
      </c>
      <c r="I882">
        <v>3</v>
      </c>
      <c r="J882" s="15">
        <f t="shared" si="13"/>
        <v>48.269999999999996</v>
      </c>
      <c r="K882" s="10"/>
      <c r="L882" s="10">
        <f>+Tabla1[[#This Row],[UNIDADES]]*K882</f>
        <v>0</v>
      </c>
      <c r="M882" s="25"/>
      <c r="N882" s="28" t="str">
        <f>IF(Tabla1[[#This Row],[EN ALMACEN
SI/NO]]="SI",Tabla1[[#This Row],[IMPORTE]],"0,00")</f>
        <v>0,00</v>
      </c>
    </row>
    <row r="883" spans="1:14" ht="15" customHeight="1" x14ac:dyDescent="0.25">
      <c r="A883" t="s">
        <v>450</v>
      </c>
      <c r="B883" t="s">
        <v>2767</v>
      </c>
      <c r="C883" t="s">
        <v>2768</v>
      </c>
      <c r="D883" t="s">
        <v>1435</v>
      </c>
      <c r="F883" t="s">
        <v>1069</v>
      </c>
      <c r="G883" t="s">
        <v>2728</v>
      </c>
      <c r="H883" s="17">
        <v>92.41</v>
      </c>
      <c r="I883">
        <v>1</v>
      </c>
      <c r="J883" s="15">
        <f t="shared" si="13"/>
        <v>92.41</v>
      </c>
      <c r="K883" s="10"/>
      <c r="L883" s="10">
        <f>+Tabla1[[#This Row],[UNIDADES]]*K883</f>
        <v>0</v>
      </c>
      <c r="M883" s="25"/>
      <c r="N883" s="28" t="str">
        <f>IF(Tabla1[[#This Row],[EN ALMACEN
SI/NO]]="SI",Tabla1[[#This Row],[IMPORTE]],"0,00")</f>
        <v>0,00</v>
      </c>
    </row>
    <row r="884" spans="1:14" ht="15" customHeight="1" x14ac:dyDescent="0.25">
      <c r="A884" t="s">
        <v>452</v>
      </c>
      <c r="B884" t="s">
        <v>2769</v>
      </c>
      <c r="C884" t="s">
        <v>2770</v>
      </c>
      <c r="D884" t="s">
        <v>1435</v>
      </c>
      <c r="F884" t="s">
        <v>1069</v>
      </c>
      <c r="G884" t="s">
        <v>2728</v>
      </c>
      <c r="H884" s="17">
        <v>42.09</v>
      </c>
      <c r="I884">
        <v>7</v>
      </c>
      <c r="J884" s="15">
        <f t="shared" si="13"/>
        <v>294.63</v>
      </c>
      <c r="K884" s="10"/>
      <c r="L884" s="10">
        <f>+Tabla1[[#This Row],[UNIDADES]]*K884</f>
        <v>0</v>
      </c>
      <c r="M884" s="25"/>
      <c r="N884" s="28" t="str">
        <f>IF(Tabla1[[#This Row],[EN ALMACEN
SI/NO]]="SI",Tabla1[[#This Row],[IMPORTE]],"0,00")</f>
        <v>0,00</v>
      </c>
    </row>
    <row r="885" spans="1:14" ht="15" customHeight="1" x14ac:dyDescent="0.25">
      <c r="A885" t="s">
        <v>453</v>
      </c>
      <c r="B885" t="s">
        <v>2771</v>
      </c>
      <c r="C885" t="s">
        <v>2772</v>
      </c>
      <c r="D885" t="s">
        <v>1435</v>
      </c>
      <c r="F885" t="s">
        <v>1069</v>
      </c>
      <c r="G885" t="s">
        <v>2728</v>
      </c>
      <c r="H885" s="17">
        <v>30.21</v>
      </c>
      <c r="I885">
        <v>1</v>
      </c>
      <c r="J885" s="15">
        <f t="shared" si="13"/>
        <v>30.21</v>
      </c>
      <c r="K885" s="10"/>
      <c r="L885" s="10">
        <f>+Tabla1[[#This Row],[UNIDADES]]*K885</f>
        <v>0</v>
      </c>
      <c r="M885" s="25"/>
      <c r="N885" s="28" t="str">
        <f>IF(Tabla1[[#This Row],[EN ALMACEN
SI/NO]]="SI",Tabla1[[#This Row],[IMPORTE]],"0,00")</f>
        <v>0,00</v>
      </c>
    </row>
    <row r="886" spans="1:14" ht="15" customHeight="1" x14ac:dyDescent="0.25">
      <c r="A886" t="s">
        <v>451</v>
      </c>
      <c r="B886" t="s">
        <v>2773</v>
      </c>
      <c r="C886" t="s">
        <v>2774</v>
      </c>
      <c r="D886" t="s">
        <v>1435</v>
      </c>
      <c r="F886" t="s">
        <v>1069</v>
      </c>
      <c r="G886" t="s">
        <v>2728</v>
      </c>
      <c r="H886" s="17">
        <v>20.78</v>
      </c>
      <c r="I886">
        <v>8</v>
      </c>
      <c r="J886" s="15">
        <f t="shared" si="13"/>
        <v>166.24</v>
      </c>
      <c r="K886" s="10"/>
      <c r="L886" s="10">
        <f>+Tabla1[[#This Row],[UNIDADES]]*K886</f>
        <v>0</v>
      </c>
      <c r="M886" s="25"/>
      <c r="N886" s="28" t="str">
        <f>IF(Tabla1[[#This Row],[EN ALMACEN
SI/NO]]="SI",Tabla1[[#This Row],[IMPORTE]],"0,00")</f>
        <v>0,00</v>
      </c>
    </row>
    <row r="887" spans="1:14" ht="15" customHeight="1" x14ac:dyDescent="0.25">
      <c r="A887" t="s">
        <v>454</v>
      </c>
      <c r="B887" t="s">
        <v>2775</v>
      </c>
      <c r="C887" t="s">
        <v>2776</v>
      </c>
      <c r="D887" t="s">
        <v>1435</v>
      </c>
      <c r="F887" t="s">
        <v>1069</v>
      </c>
      <c r="G887" t="s">
        <v>2728</v>
      </c>
      <c r="H887" s="17">
        <v>12.45</v>
      </c>
      <c r="I887">
        <v>12</v>
      </c>
      <c r="J887" s="15">
        <f t="shared" si="13"/>
        <v>149.39999999999998</v>
      </c>
      <c r="K887" s="10"/>
      <c r="L887" s="10">
        <f>+Tabla1[[#This Row],[UNIDADES]]*K887</f>
        <v>0</v>
      </c>
      <c r="M887" s="25"/>
      <c r="N887" s="28" t="str">
        <f>IF(Tabla1[[#This Row],[EN ALMACEN
SI/NO]]="SI",Tabla1[[#This Row],[IMPORTE]],"0,00")</f>
        <v>0,00</v>
      </c>
    </row>
    <row r="888" spans="1:14" ht="15" customHeight="1" x14ac:dyDescent="0.25">
      <c r="A888" t="s">
        <v>657</v>
      </c>
      <c r="B888" t="s">
        <v>2777</v>
      </c>
      <c r="C888" t="s">
        <v>2778</v>
      </c>
      <c r="D888" t="s">
        <v>1108</v>
      </c>
      <c r="F888" t="s">
        <v>1069</v>
      </c>
      <c r="G888" t="s">
        <v>2728</v>
      </c>
      <c r="H888" s="17">
        <v>3.3</v>
      </c>
      <c r="I888">
        <v>69</v>
      </c>
      <c r="J888" s="15">
        <f t="shared" si="13"/>
        <v>227.7</v>
      </c>
      <c r="K888" s="10"/>
      <c r="L888" s="10">
        <f>+Tabla1[[#This Row],[UNIDADES]]*K888</f>
        <v>0</v>
      </c>
      <c r="M888" s="25"/>
      <c r="N888" s="28" t="str">
        <f>IF(Tabla1[[#This Row],[EN ALMACEN
SI/NO]]="SI",Tabla1[[#This Row],[IMPORTE]],"0,00")</f>
        <v>0,00</v>
      </c>
    </row>
    <row r="889" spans="1:14" ht="15" customHeight="1" x14ac:dyDescent="0.25">
      <c r="A889" t="s">
        <v>455</v>
      </c>
      <c r="B889" t="s">
        <v>2779</v>
      </c>
      <c r="C889" t="s">
        <v>2780</v>
      </c>
      <c r="D889" t="s">
        <v>1435</v>
      </c>
      <c r="F889" t="s">
        <v>1069</v>
      </c>
      <c r="G889" t="s">
        <v>2728</v>
      </c>
      <c r="H889" s="17">
        <v>68.8</v>
      </c>
      <c r="I889">
        <v>8</v>
      </c>
      <c r="J889" s="15">
        <f t="shared" si="13"/>
        <v>550.4</v>
      </c>
      <c r="K889" s="10"/>
      <c r="L889" s="10">
        <f>+Tabla1[[#This Row],[UNIDADES]]*K889</f>
        <v>0</v>
      </c>
      <c r="M889" s="25"/>
      <c r="N889" s="28" t="str">
        <f>IF(Tabla1[[#This Row],[EN ALMACEN
SI/NO]]="SI",Tabla1[[#This Row],[IMPORTE]],"0,00")</f>
        <v>0,00</v>
      </c>
    </row>
    <row r="890" spans="1:14" ht="15" customHeight="1" x14ac:dyDescent="0.25">
      <c r="A890" t="s">
        <v>456</v>
      </c>
      <c r="B890" t="s">
        <v>2781</v>
      </c>
      <c r="C890" t="s">
        <v>2782</v>
      </c>
      <c r="D890" t="s">
        <v>1435</v>
      </c>
      <c r="F890" t="s">
        <v>1069</v>
      </c>
      <c r="G890" t="s">
        <v>2728</v>
      </c>
      <c r="H890" s="17">
        <v>189.74</v>
      </c>
      <c r="I890">
        <v>1</v>
      </c>
      <c r="J890" s="15">
        <f t="shared" si="13"/>
        <v>189.74</v>
      </c>
      <c r="K890" s="10"/>
      <c r="L890" s="10">
        <f>+Tabla1[[#This Row],[UNIDADES]]*K890</f>
        <v>0</v>
      </c>
      <c r="M890" s="25"/>
      <c r="N890" s="28" t="str">
        <f>IF(Tabla1[[#This Row],[EN ALMACEN
SI/NO]]="SI",Tabla1[[#This Row],[IMPORTE]],"0,00")</f>
        <v>0,00</v>
      </c>
    </row>
    <row r="891" spans="1:14" ht="15" customHeight="1" x14ac:dyDescent="0.25">
      <c r="A891" t="s">
        <v>457</v>
      </c>
      <c r="B891" t="s">
        <v>2783</v>
      </c>
      <c r="C891" t="s">
        <v>2784</v>
      </c>
      <c r="D891" t="s">
        <v>1435</v>
      </c>
      <c r="F891" t="s">
        <v>1069</v>
      </c>
      <c r="G891" t="s">
        <v>2728</v>
      </c>
      <c r="H891" s="17">
        <v>16.010000000000002</v>
      </c>
      <c r="I891">
        <v>15</v>
      </c>
      <c r="J891" s="15">
        <f t="shared" si="13"/>
        <v>240.15000000000003</v>
      </c>
      <c r="K891" s="10"/>
      <c r="L891" s="10">
        <f>+Tabla1[[#This Row],[UNIDADES]]*K891</f>
        <v>0</v>
      </c>
      <c r="M891" s="25"/>
      <c r="N891" s="28" t="str">
        <f>IF(Tabla1[[#This Row],[EN ALMACEN
SI/NO]]="SI",Tabla1[[#This Row],[IMPORTE]],"0,00")</f>
        <v>0,00</v>
      </c>
    </row>
    <row r="892" spans="1:14" ht="15" customHeight="1" x14ac:dyDescent="0.25">
      <c r="A892" t="s">
        <v>951</v>
      </c>
      <c r="B892" t="s">
        <v>2785</v>
      </c>
      <c r="C892" t="s">
        <v>2786</v>
      </c>
      <c r="D892" t="s">
        <v>2730</v>
      </c>
      <c r="F892" t="s">
        <v>1069</v>
      </c>
      <c r="G892" t="s">
        <v>2728</v>
      </c>
      <c r="H892" s="17">
        <v>12.32</v>
      </c>
      <c r="I892">
        <v>4</v>
      </c>
      <c r="J892" s="15">
        <f t="shared" si="13"/>
        <v>49.28</v>
      </c>
      <c r="K892" s="10"/>
      <c r="L892" s="10">
        <f>+Tabla1[[#This Row],[UNIDADES]]*K892</f>
        <v>0</v>
      </c>
      <c r="M892" s="25"/>
      <c r="N892" s="28" t="str">
        <f>IF(Tabla1[[#This Row],[EN ALMACEN
SI/NO]]="SI",Tabla1[[#This Row],[IMPORTE]],"0,00")</f>
        <v>0,00</v>
      </c>
    </row>
    <row r="893" spans="1:14" ht="15" customHeight="1" x14ac:dyDescent="0.25">
      <c r="A893" t="s">
        <v>458</v>
      </c>
      <c r="B893" t="s">
        <v>2787</v>
      </c>
      <c r="C893" t="s">
        <v>2788</v>
      </c>
      <c r="D893" t="s">
        <v>1435</v>
      </c>
      <c r="F893" t="s">
        <v>1069</v>
      </c>
      <c r="G893" t="s">
        <v>2728</v>
      </c>
      <c r="H893" s="17">
        <v>5.54</v>
      </c>
      <c r="I893">
        <v>2</v>
      </c>
      <c r="J893" s="15">
        <f t="shared" si="13"/>
        <v>11.08</v>
      </c>
      <c r="K893" s="10"/>
      <c r="L893" s="10">
        <f>+Tabla1[[#This Row],[UNIDADES]]*K893</f>
        <v>0</v>
      </c>
      <c r="M893" s="25"/>
      <c r="N893" s="28" t="str">
        <f>IF(Tabla1[[#This Row],[EN ALMACEN
SI/NO]]="SI",Tabla1[[#This Row],[IMPORTE]],"0,00")</f>
        <v>0,00</v>
      </c>
    </row>
    <row r="894" spans="1:14" ht="15" customHeight="1" x14ac:dyDescent="0.25">
      <c r="A894" t="s">
        <v>801</v>
      </c>
      <c r="B894" t="s">
        <v>2789</v>
      </c>
      <c r="C894" t="s">
        <v>2790</v>
      </c>
      <c r="D894" t="s">
        <v>2730</v>
      </c>
      <c r="F894" t="s">
        <v>1069</v>
      </c>
      <c r="G894" t="s">
        <v>2728</v>
      </c>
      <c r="H894" s="17">
        <v>25.95</v>
      </c>
      <c r="I894">
        <v>4</v>
      </c>
      <c r="J894" s="15">
        <f t="shared" si="13"/>
        <v>103.8</v>
      </c>
      <c r="K894" s="10"/>
      <c r="L894" s="10">
        <f>+Tabla1[[#This Row],[UNIDADES]]*K894</f>
        <v>0</v>
      </c>
      <c r="M894" s="25"/>
      <c r="N894" s="28" t="str">
        <f>IF(Tabla1[[#This Row],[EN ALMACEN
SI/NO]]="SI",Tabla1[[#This Row],[IMPORTE]],"0,00")</f>
        <v>0,00</v>
      </c>
    </row>
    <row r="895" spans="1:14" ht="15" customHeight="1" x14ac:dyDescent="0.25">
      <c r="A895" t="s">
        <v>834</v>
      </c>
      <c r="B895" t="s">
        <v>2791</v>
      </c>
      <c r="C895" t="s">
        <v>2792</v>
      </c>
      <c r="D895" t="s">
        <v>2745</v>
      </c>
      <c r="F895" t="s">
        <v>1069</v>
      </c>
      <c r="G895" t="s">
        <v>2728</v>
      </c>
      <c r="H895" s="17">
        <v>5.68</v>
      </c>
      <c r="I895">
        <v>1</v>
      </c>
      <c r="J895" s="15">
        <f t="shared" si="13"/>
        <v>5.68</v>
      </c>
      <c r="K895" s="10"/>
      <c r="L895" s="10">
        <f>+Tabla1[[#This Row],[UNIDADES]]*K895</f>
        <v>0</v>
      </c>
      <c r="M895" s="25"/>
      <c r="N895" s="28" t="str">
        <f>IF(Tabla1[[#This Row],[EN ALMACEN
SI/NO]]="SI",Tabla1[[#This Row],[IMPORTE]],"0,00")</f>
        <v>0,00</v>
      </c>
    </row>
    <row r="896" spans="1:14" ht="15" customHeight="1" x14ac:dyDescent="0.25">
      <c r="A896" t="s">
        <v>460</v>
      </c>
      <c r="B896" t="s">
        <v>2793</v>
      </c>
      <c r="C896" t="s">
        <v>2794</v>
      </c>
      <c r="D896" t="s">
        <v>1435</v>
      </c>
      <c r="F896" t="s">
        <v>1069</v>
      </c>
      <c r="G896" t="s">
        <v>2728</v>
      </c>
      <c r="H896" s="17">
        <v>59</v>
      </c>
      <c r="I896">
        <v>1</v>
      </c>
      <c r="J896" s="15">
        <f t="shared" si="13"/>
        <v>59</v>
      </c>
      <c r="K896" s="10"/>
      <c r="L896" s="10">
        <f>+Tabla1[[#This Row],[UNIDADES]]*K896</f>
        <v>0</v>
      </c>
      <c r="M896" s="25"/>
      <c r="N896" s="28" t="str">
        <f>IF(Tabla1[[#This Row],[EN ALMACEN
SI/NO]]="SI",Tabla1[[#This Row],[IMPORTE]],"0,00")</f>
        <v>0,00</v>
      </c>
    </row>
    <row r="897" spans="1:14" ht="15" customHeight="1" x14ac:dyDescent="0.25">
      <c r="A897" t="s">
        <v>459</v>
      </c>
      <c r="B897" t="s">
        <v>2795</v>
      </c>
      <c r="C897" t="s">
        <v>2796</v>
      </c>
      <c r="D897" t="s">
        <v>1435</v>
      </c>
      <c r="F897" t="s">
        <v>1069</v>
      </c>
      <c r="G897" t="s">
        <v>2728</v>
      </c>
      <c r="H897" s="17">
        <v>26.88</v>
      </c>
      <c r="I897">
        <v>1</v>
      </c>
      <c r="J897" s="15">
        <f t="shared" si="13"/>
        <v>26.88</v>
      </c>
      <c r="K897" s="10"/>
      <c r="L897" s="10">
        <f>+Tabla1[[#This Row],[UNIDADES]]*K897</f>
        <v>0</v>
      </c>
      <c r="M897" s="25"/>
      <c r="N897" s="28" t="str">
        <f>IF(Tabla1[[#This Row],[EN ALMACEN
SI/NO]]="SI",Tabla1[[#This Row],[IMPORTE]],"0,00")</f>
        <v>0,00</v>
      </c>
    </row>
    <row r="898" spans="1:14" ht="15" customHeight="1" x14ac:dyDescent="0.25">
      <c r="A898" t="s">
        <v>461</v>
      </c>
      <c r="B898" t="s">
        <v>2797</v>
      </c>
      <c r="C898" t="s">
        <v>2798</v>
      </c>
      <c r="D898" t="s">
        <v>1435</v>
      </c>
      <c r="F898" t="s">
        <v>1069</v>
      </c>
      <c r="G898" t="s">
        <v>2728</v>
      </c>
      <c r="H898" s="17">
        <v>92.41</v>
      </c>
      <c r="I898">
        <v>2</v>
      </c>
      <c r="J898" s="15">
        <f t="shared" ref="J898:J944" si="14">+H898*I898</f>
        <v>184.82</v>
      </c>
      <c r="K898" s="10"/>
      <c r="L898" s="10">
        <f>+Tabla1[[#This Row],[UNIDADES]]*K898</f>
        <v>0</v>
      </c>
      <c r="M898" s="25"/>
      <c r="N898" s="28" t="str">
        <f>IF(Tabla1[[#This Row],[EN ALMACEN
SI/NO]]="SI",Tabla1[[#This Row],[IMPORTE]],"0,00")</f>
        <v>0,00</v>
      </c>
    </row>
    <row r="899" spans="1:14" ht="15" customHeight="1" x14ac:dyDescent="0.25">
      <c r="A899" t="s">
        <v>462</v>
      </c>
      <c r="B899" t="s">
        <v>2799</v>
      </c>
      <c r="C899" t="s">
        <v>2800</v>
      </c>
      <c r="D899" t="s">
        <v>1435</v>
      </c>
      <c r="F899" t="s">
        <v>1069</v>
      </c>
      <c r="G899" t="s">
        <v>2728</v>
      </c>
      <c r="H899" s="17">
        <v>20.34</v>
      </c>
      <c r="I899">
        <v>4</v>
      </c>
      <c r="J899" s="15">
        <f t="shared" si="14"/>
        <v>81.36</v>
      </c>
      <c r="K899" s="10"/>
      <c r="L899" s="10">
        <f>+Tabla1[[#This Row],[UNIDADES]]*K899</f>
        <v>0</v>
      </c>
      <c r="M899" s="25"/>
      <c r="N899" s="28" t="str">
        <f>IF(Tabla1[[#This Row],[EN ALMACEN
SI/NO]]="SI",Tabla1[[#This Row],[IMPORTE]],"0,00")</f>
        <v>0,00</v>
      </c>
    </row>
    <row r="900" spans="1:14" ht="15" customHeight="1" x14ac:dyDescent="0.25">
      <c r="A900" t="s">
        <v>463</v>
      </c>
      <c r="B900" t="s">
        <v>2801</v>
      </c>
      <c r="C900" t="s">
        <v>2802</v>
      </c>
      <c r="D900" t="s">
        <v>1435</v>
      </c>
      <c r="F900" t="s">
        <v>1069</v>
      </c>
      <c r="G900" t="s">
        <v>2728</v>
      </c>
      <c r="H900" s="17">
        <v>93.65</v>
      </c>
      <c r="I900">
        <v>3</v>
      </c>
      <c r="J900" s="15">
        <f t="shared" si="14"/>
        <v>280.95000000000005</v>
      </c>
      <c r="K900" s="10"/>
      <c r="L900" s="10">
        <f>+Tabla1[[#This Row],[UNIDADES]]*K900</f>
        <v>0</v>
      </c>
      <c r="M900" s="25"/>
      <c r="N900" s="28" t="str">
        <f>IF(Tabla1[[#This Row],[EN ALMACEN
SI/NO]]="SI",Tabla1[[#This Row],[IMPORTE]],"0,00")</f>
        <v>0,00</v>
      </c>
    </row>
    <row r="901" spans="1:14" ht="15" customHeight="1" x14ac:dyDescent="0.25">
      <c r="A901" t="s">
        <v>464</v>
      </c>
      <c r="B901" t="s">
        <v>2803</v>
      </c>
      <c r="C901" t="s">
        <v>2804</v>
      </c>
      <c r="D901" t="s">
        <v>1435</v>
      </c>
      <c r="F901" t="s">
        <v>1069</v>
      </c>
      <c r="G901" t="s">
        <v>2728</v>
      </c>
      <c r="H901" s="17">
        <v>45.92</v>
      </c>
      <c r="I901">
        <v>1</v>
      </c>
      <c r="J901" s="15">
        <f t="shared" si="14"/>
        <v>45.92</v>
      </c>
      <c r="K901" s="10"/>
      <c r="L901" s="10">
        <f>+Tabla1[[#This Row],[UNIDADES]]*K901</f>
        <v>0</v>
      </c>
      <c r="M901" s="25"/>
      <c r="N901" s="28" t="str">
        <f>IF(Tabla1[[#This Row],[EN ALMACEN
SI/NO]]="SI",Tabla1[[#This Row],[IMPORTE]],"0,00")</f>
        <v>0,00</v>
      </c>
    </row>
    <row r="902" spans="1:14" ht="15" customHeight="1" x14ac:dyDescent="0.25">
      <c r="A902" t="s">
        <v>465</v>
      </c>
      <c r="B902" t="s">
        <v>2805</v>
      </c>
      <c r="C902" t="s">
        <v>2806</v>
      </c>
      <c r="D902" t="s">
        <v>1435</v>
      </c>
      <c r="F902" t="s">
        <v>1069</v>
      </c>
      <c r="G902" t="s">
        <v>2728</v>
      </c>
      <c r="H902" s="17">
        <v>117.63</v>
      </c>
      <c r="I902">
        <v>2</v>
      </c>
      <c r="J902" s="15">
        <f t="shared" si="14"/>
        <v>235.26</v>
      </c>
      <c r="K902" s="10"/>
      <c r="L902" s="10">
        <f>+Tabla1[[#This Row],[UNIDADES]]*K902</f>
        <v>0</v>
      </c>
      <c r="M902" s="25"/>
      <c r="N902" s="28" t="str">
        <f>IF(Tabla1[[#This Row],[EN ALMACEN
SI/NO]]="SI",Tabla1[[#This Row],[IMPORTE]],"0,00")</f>
        <v>0,00</v>
      </c>
    </row>
    <row r="903" spans="1:14" ht="15" customHeight="1" x14ac:dyDescent="0.25">
      <c r="A903" t="s">
        <v>394</v>
      </c>
      <c r="B903" t="s">
        <v>2807</v>
      </c>
      <c r="C903" t="s">
        <v>2808</v>
      </c>
      <c r="D903" t="s">
        <v>2084</v>
      </c>
      <c r="F903" t="s">
        <v>1069</v>
      </c>
      <c r="G903" t="s">
        <v>2107</v>
      </c>
      <c r="H903" s="17">
        <v>48.94</v>
      </c>
      <c r="I903">
        <v>3</v>
      </c>
      <c r="J903" s="15">
        <f t="shared" si="14"/>
        <v>146.82</v>
      </c>
      <c r="K903" s="10"/>
      <c r="L903" s="10">
        <f>+Tabla1[[#This Row],[UNIDADES]]*K903</f>
        <v>0</v>
      </c>
      <c r="M903" s="25"/>
      <c r="N903" s="28" t="str">
        <f>IF(Tabla1[[#This Row],[EN ALMACEN
SI/NO]]="SI",Tabla1[[#This Row],[IMPORTE]],"0,00")</f>
        <v>0,00</v>
      </c>
    </row>
    <row r="904" spans="1:14" ht="15" customHeight="1" x14ac:dyDescent="0.25">
      <c r="A904" t="s">
        <v>396</v>
      </c>
      <c r="B904" t="s">
        <v>2809</v>
      </c>
      <c r="C904" t="s">
        <v>2810</v>
      </c>
      <c r="D904" t="s">
        <v>2084</v>
      </c>
      <c r="F904" t="s">
        <v>1069</v>
      </c>
      <c r="G904" t="s">
        <v>2107</v>
      </c>
      <c r="H904" s="17">
        <v>37.380000000000003</v>
      </c>
      <c r="I904">
        <v>1</v>
      </c>
      <c r="J904" s="15">
        <f t="shared" si="14"/>
        <v>37.380000000000003</v>
      </c>
      <c r="K904" s="10"/>
      <c r="L904" s="10">
        <f>+Tabla1[[#This Row],[UNIDADES]]*K904</f>
        <v>0</v>
      </c>
      <c r="M904" s="25"/>
      <c r="N904" s="28" t="str">
        <f>IF(Tabla1[[#This Row],[EN ALMACEN
SI/NO]]="SI",Tabla1[[#This Row],[IMPORTE]],"0,00")</f>
        <v>0,00</v>
      </c>
    </row>
    <row r="905" spans="1:14" ht="15" customHeight="1" x14ac:dyDescent="0.25">
      <c r="A905" t="s">
        <v>397</v>
      </c>
      <c r="B905" t="s">
        <v>2811</v>
      </c>
      <c r="C905" t="s">
        <v>2812</v>
      </c>
      <c r="D905" t="s">
        <v>2084</v>
      </c>
      <c r="F905" t="s">
        <v>1069</v>
      </c>
      <c r="G905" t="s">
        <v>2107</v>
      </c>
      <c r="H905" s="17">
        <v>146.25</v>
      </c>
      <c r="I905">
        <v>3</v>
      </c>
      <c r="J905" s="15">
        <f t="shared" si="14"/>
        <v>438.75</v>
      </c>
      <c r="K905" s="10"/>
      <c r="L905" s="10">
        <f>+Tabla1[[#This Row],[UNIDADES]]*K905</f>
        <v>0</v>
      </c>
      <c r="M905" s="25"/>
      <c r="N905" s="28" t="str">
        <f>IF(Tabla1[[#This Row],[EN ALMACEN
SI/NO]]="SI",Tabla1[[#This Row],[IMPORTE]],"0,00")</f>
        <v>0,00</v>
      </c>
    </row>
    <row r="906" spans="1:14" ht="15" customHeight="1" x14ac:dyDescent="0.25">
      <c r="A906" t="s">
        <v>667</v>
      </c>
      <c r="B906" t="s">
        <v>2813</v>
      </c>
      <c r="C906" t="s">
        <v>2814</v>
      </c>
      <c r="D906" t="s">
        <v>2084</v>
      </c>
      <c r="F906" t="s">
        <v>1069</v>
      </c>
      <c r="G906" t="s">
        <v>2107</v>
      </c>
      <c r="H906" s="17">
        <v>43.13</v>
      </c>
      <c r="I906">
        <v>1</v>
      </c>
      <c r="J906" s="15">
        <f t="shared" si="14"/>
        <v>43.13</v>
      </c>
      <c r="K906" s="10"/>
      <c r="L906" s="10">
        <f>+Tabla1[[#This Row],[UNIDADES]]*K906</f>
        <v>0</v>
      </c>
      <c r="M906" s="25"/>
      <c r="N906" s="28" t="str">
        <f>IF(Tabla1[[#This Row],[EN ALMACEN
SI/NO]]="SI",Tabla1[[#This Row],[IMPORTE]],"0,00")</f>
        <v>0,00</v>
      </c>
    </row>
    <row r="907" spans="1:14" ht="15" customHeight="1" x14ac:dyDescent="0.25">
      <c r="A907" t="s">
        <v>662</v>
      </c>
      <c r="B907" t="s">
        <v>2815</v>
      </c>
      <c r="C907" t="s">
        <v>2816</v>
      </c>
      <c r="D907" t="s">
        <v>1108</v>
      </c>
      <c r="F907" t="s">
        <v>1050</v>
      </c>
      <c r="G907" t="s">
        <v>2107</v>
      </c>
      <c r="H907" s="17">
        <v>1387</v>
      </c>
      <c r="I907">
        <v>4</v>
      </c>
      <c r="J907" s="15">
        <f t="shared" si="14"/>
        <v>5548</v>
      </c>
      <c r="K907" s="10"/>
      <c r="L907" s="10">
        <f>+Tabla1[[#This Row],[UNIDADES]]*K907</f>
        <v>0</v>
      </c>
      <c r="M907" s="25"/>
      <c r="N907" s="28" t="str">
        <f>IF(Tabla1[[#This Row],[EN ALMACEN
SI/NO]]="SI",Tabla1[[#This Row],[IMPORTE]],"0,00")</f>
        <v>0,00</v>
      </c>
    </row>
    <row r="908" spans="1:14" ht="15" customHeight="1" x14ac:dyDescent="0.25">
      <c r="A908" t="s">
        <v>963</v>
      </c>
      <c r="B908" t="s">
        <v>2817</v>
      </c>
      <c r="C908" t="s">
        <v>2818</v>
      </c>
      <c r="D908" t="s">
        <v>1108</v>
      </c>
      <c r="F908" t="s">
        <v>1050</v>
      </c>
      <c r="G908" t="s">
        <v>2107</v>
      </c>
      <c r="H908" s="17">
        <v>1731</v>
      </c>
      <c r="I908">
        <v>1</v>
      </c>
      <c r="J908" s="15">
        <f t="shared" si="14"/>
        <v>1731</v>
      </c>
      <c r="K908" s="10"/>
      <c r="L908" s="10">
        <f>+Tabla1[[#This Row],[UNIDADES]]*K908</f>
        <v>0</v>
      </c>
      <c r="M908" s="25"/>
      <c r="N908" s="28" t="str">
        <f>IF(Tabla1[[#This Row],[EN ALMACEN
SI/NO]]="SI",Tabla1[[#This Row],[IMPORTE]],"0,00")</f>
        <v>0,00</v>
      </c>
    </row>
    <row r="909" spans="1:14" ht="15" customHeight="1" x14ac:dyDescent="0.25">
      <c r="A909" t="s">
        <v>889</v>
      </c>
      <c r="B909" t="s">
        <v>2819</v>
      </c>
      <c r="C909" t="s">
        <v>2820</v>
      </c>
      <c r="D909" t="s">
        <v>1108</v>
      </c>
      <c r="F909" t="s">
        <v>1050</v>
      </c>
      <c r="G909" t="s">
        <v>2107</v>
      </c>
      <c r="H909" s="17">
        <v>2421</v>
      </c>
      <c r="I909">
        <v>2</v>
      </c>
      <c r="J909" s="15">
        <f t="shared" si="14"/>
        <v>4842</v>
      </c>
      <c r="K909" s="10"/>
      <c r="L909" s="10">
        <f>+Tabla1[[#This Row],[UNIDADES]]*K909</f>
        <v>0</v>
      </c>
      <c r="M909" s="25"/>
      <c r="N909" s="28" t="str">
        <f>IF(Tabla1[[#This Row],[EN ALMACEN
SI/NO]]="SI",Tabla1[[#This Row],[IMPORTE]],"0,00")</f>
        <v>0,00</v>
      </c>
    </row>
    <row r="910" spans="1:14" ht="15" customHeight="1" x14ac:dyDescent="0.25">
      <c r="A910" t="s">
        <v>700</v>
      </c>
      <c r="B910" t="s">
        <v>2821</v>
      </c>
      <c r="C910" t="s">
        <v>2822</v>
      </c>
      <c r="D910" t="s">
        <v>1108</v>
      </c>
      <c r="F910" t="s">
        <v>1050</v>
      </c>
      <c r="G910" t="s">
        <v>2107</v>
      </c>
      <c r="H910" s="17">
        <v>513</v>
      </c>
      <c r="I910">
        <v>10</v>
      </c>
      <c r="J910" s="15">
        <f t="shared" si="14"/>
        <v>5130</v>
      </c>
      <c r="K910" s="10"/>
      <c r="L910" s="10">
        <f>+Tabla1[[#This Row],[UNIDADES]]*K910</f>
        <v>0</v>
      </c>
      <c r="M910" s="25"/>
      <c r="N910" s="28" t="str">
        <f>IF(Tabla1[[#This Row],[EN ALMACEN
SI/NO]]="SI",Tabla1[[#This Row],[IMPORTE]],"0,00")</f>
        <v>0,00</v>
      </c>
    </row>
    <row r="911" spans="1:14" ht="15" customHeight="1" x14ac:dyDescent="0.25">
      <c r="A911" t="s">
        <v>709</v>
      </c>
      <c r="B911" t="s">
        <v>2823</v>
      </c>
      <c r="C911" t="s">
        <v>2824</v>
      </c>
      <c r="D911" t="s">
        <v>1108</v>
      </c>
      <c r="F911" t="s">
        <v>1050</v>
      </c>
      <c r="G911" t="s">
        <v>2107</v>
      </c>
      <c r="H911" s="17">
        <v>601.89</v>
      </c>
      <c r="I911">
        <v>1</v>
      </c>
      <c r="J911" s="15">
        <f t="shared" si="14"/>
        <v>601.89</v>
      </c>
      <c r="K911" s="10"/>
      <c r="L911" s="10">
        <f>+Tabla1[[#This Row],[UNIDADES]]*K911</f>
        <v>0</v>
      </c>
      <c r="M911" s="25"/>
      <c r="N911" s="28" t="str">
        <f>IF(Tabla1[[#This Row],[EN ALMACEN
SI/NO]]="SI",Tabla1[[#This Row],[IMPORTE]],"0,00")</f>
        <v>0,00</v>
      </c>
    </row>
    <row r="912" spans="1:14" ht="15" customHeight="1" x14ac:dyDescent="0.25">
      <c r="A912" t="s">
        <v>728</v>
      </c>
      <c r="B912" t="s">
        <v>2825</v>
      </c>
      <c r="C912" t="s">
        <v>2826</v>
      </c>
      <c r="D912" t="s">
        <v>1108</v>
      </c>
      <c r="F912" t="s">
        <v>1050</v>
      </c>
      <c r="G912" t="s">
        <v>2107</v>
      </c>
      <c r="H912" s="17">
        <v>1018</v>
      </c>
      <c r="I912">
        <v>6</v>
      </c>
      <c r="J912" s="15">
        <f t="shared" si="14"/>
        <v>6108</v>
      </c>
      <c r="K912" s="10"/>
      <c r="L912" s="10">
        <f>+Tabla1[[#This Row],[UNIDADES]]*K912</f>
        <v>0</v>
      </c>
      <c r="M912" s="25"/>
      <c r="N912" s="28" t="str">
        <f>IF(Tabla1[[#This Row],[EN ALMACEN
SI/NO]]="SI",Tabla1[[#This Row],[IMPORTE]],"0,00")</f>
        <v>0,00</v>
      </c>
    </row>
    <row r="913" spans="1:14" ht="15" customHeight="1" x14ac:dyDescent="0.25">
      <c r="A913" t="s">
        <v>771</v>
      </c>
      <c r="B913" t="s">
        <v>2827</v>
      </c>
      <c r="C913" t="s">
        <v>2828</v>
      </c>
      <c r="D913" t="s">
        <v>1108</v>
      </c>
      <c r="F913" t="s">
        <v>1064</v>
      </c>
      <c r="G913" t="s">
        <v>2107</v>
      </c>
      <c r="H913" s="17">
        <v>477.25</v>
      </c>
      <c r="I913">
        <v>1</v>
      </c>
      <c r="J913" s="15">
        <f t="shared" si="14"/>
        <v>477.25</v>
      </c>
      <c r="K913" s="10"/>
      <c r="L913" s="10">
        <f>+Tabla1[[#This Row],[UNIDADES]]*K913</f>
        <v>0</v>
      </c>
      <c r="M913" s="25"/>
      <c r="N913" s="28" t="str">
        <f>IF(Tabla1[[#This Row],[EN ALMACEN
SI/NO]]="SI",Tabla1[[#This Row],[IMPORTE]],"0,00")</f>
        <v>0,00</v>
      </c>
    </row>
    <row r="914" spans="1:14" ht="15" customHeight="1" x14ac:dyDescent="0.25">
      <c r="A914" t="s">
        <v>395</v>
      </c>
      <c r="B914" t="s">
        <v>2829</v>
      </c>
      <c r="C914" t="s">
        <v>2830</v>
      </c>
      <c r="D914" t="s">
        <v>2084</v>
      </c>
      <c r="F914" t="s">
        <v>1069</v>
      </c>
      <c r="G914" t="s">
        <v>2107</v>
      </c>
      <c r="H914" s="17">
        <v>106.88</v>
      </c>
      <c r="I914">
        <v>7</v>
      </c>
      <c r="J914" s="15">
        <f t="shared" si="14"/>
        <v>748.16</v>
      </c>
      <c r="K914" s="10"/>
      <c r="L914" s="10">
        <f>+Tabla1[[#This Row],[UNIDADES]]*K914</f>
        <v>0</v>
      </c>
      <c r="M914" s="25"/>
      <c r="N914" s="28" t="str">
        <f>IF(Tabla1[[#This Row],[EN ALMACEN
SI/NO]]="SI",Tabla1[[#This Row],[IMPORTE]],"0,00")</f>
        <v>0,00</v>
      </c>
    </row>
    <row r="915" spans="1:14" ht="15" customHeight="1" x14ac:dyDescent="0.25">
      <c r="A915" t="s">
        <v>668</v>
      </c>
      <c r="B915" t="s">
        <v>2831</v>
      </c>
      <c r="C915" t="s">
        <v>2832</v>
      </c>
      <c r="D915" t="s">
        <v>2084</v>
      </c>
      <c r="F915" t="s">
        <v>1069</v>
      </c>
      <c r="G915" t="s">
        <v>2107</v>
      </c>
      <c r="H915" s="17">
        <v>112.13</v>
      </c>
      <c r="I915">
        <v>2</v>
      </c>
      <c r="J915" s="15">
        <f t="shared" si="14"/>
        <v>224.26</v>
      </c>
      <c r="K915" s="10"/>
      <c r="L915" s="10">
        <f>+Tabla1[[#This Row],[UNIDADES]]*K915</f>
        <v>0</v>
      </c>
      <c r="M915" s="25"/>
      <c r="N915" s="28" t="str">
        <f>IF(Tabla1[[#This Row],[EN ALMACEN
SI/NO]]="SI",Tabla1[[#This Row],[IMPORTE]],"0,00")</f>
        <v>0,00</v>
      </c>
    </row>
    <row r="916" spans="1:14" ht="15" customHeight="1" x14ac:dyDescent="0.25">
      <c r="A916" t="s">
        <v>112</v>
      </c>
      <c r="B916" t="s">
        <v>2833</v>
      </c>
      <c r="C916" t="s">
        <v>2834</v>
      </c>
      <c r="D916" t="s">
        <v>985</v>
      </c>
      <c r="F916" t="s">
        <v>1093</v>
      </c>
      <c r="G916" t="s">
        <v>2835</v>
      </c>
      <c r="H916" s="17">
        <v>10.44</v>
      </c>
      <c r="I916">
        <v>2</v>
      </c>
      <c r="J916" s="15">
        <f t="shared" si="14"/>
        <v>20.88</v>
      </c>
      <c r="K916" s="10"/>
      <c r="L916" s="10">
        <f>+Tabla1[[#This Row],[UNIDADES]]*K916</f>
        <v>0</v>
      </c>
      <c r="M916" s="25"/>
      <c r="N916" s="28" t="str">
        <f>IF(Tabla1[[#This Row],[EN ALMACEN
SI/NO]]="SI",Tabla1[[#This Row],[IMPORTE]],"0,00")</f>
        <v>0,00</v>
      </c>
    </row>
    <row r="917" spans="1:14" ht="15" customHeight="1" x14ac:dyDescent="0.25">
      <c r="A917" t="s">
        <v>113</v>
      </c>
      <c r="B917" t="s">
        <v>2836</v>
      </c>
      <c r="C917" t="s">
        <v>2837</v>
      </c>
      <c r="D917" t="s">
        <v>985</v>
      </c>
      <c r="F917" t="s">
        <v>1093</v>
      </c>
      <c r="G917" t="s">
        <v>2835</v>
      </c>
      <c r="H917" s="17">
        <v>7.81</v>
      </c>
      <c r="I917">
        <v>1</v>
      </c>
      <c r="J917" s="15">
        <f t="shared" si="14"/>
        <v>7.81</v>
      </c>
      <c r="K917" s="10"/>
      <c r="L917" s="10">
        <f>+Tabla1[[#This Row],[UNIDADES]]*K917</f>
        <v>0</v>
      </c>
      <c r="M917" s="25"/>
      <c r="N917" s="28" t="str">
        <f>IF(Tabla1[[#This Row],[EN ALMACEN
SI/NO]]="SI",Tabla1[[#This Row],[IMPORTE]],"0,00")</f>
        <v>0,00</v>
      </c>
    </row>
    <row r="918" spans="1:14" ht="15" customHeight="1" x14ac:dyDescent="0.25">
      <c r="A918" t="s">
        <v>114</v>
      </c>
      <c r="B918" t="s">
        <v>2838</v>
      </c>
      <c r="C918" t="s">
        <v>2839</v>
      </c>
      <c r="D918" t="s">
        <v>985</v>
      </c>
      <c r="F918" t="s">
        <v>1093</v>
      </c>
      <c r="G918" t="s">
        <v>2835</v>
      </c>
      <c r="H918" s="17">
        <v>17.84</v>
      </c>
      <c r="I918">
        <v>4</v>
      </c>
      <c r="J918" s="15">
        <f t="shared" si="14"/>
        <v>71.36</v>
      </c>
      <c r="K918" s="10"/>
      <c r="L918" s="10">
        <f>+Tabla1[[#This Row],[UNIDADES]]*K918</f>
        <v>0</v>
      </c>
      <c r="M918" s="25"/>
      <c r="N918" s="28" t="str">
        <f>IF(Tabla1[[#This Row],[EN ALMACEN
SI/NO]]="SI",Tabla1[[#This Row],[IMPORTE]],"0,00")</f>
        <v>0,00</v>
      </c>
    </row>
    <row r="919" spans="1:14" ht="15" customHeight="1" x14ac:dyDescent="0.25">
      <c r="A919" t="s">
        <v>148</v>
      </c>
      <c r="B919" t="s">
        <v>2840</v>
      </c>
      <c r="C919" t="s">
        <v>2841</v>
      </c>
      <c r="D919" t="s">
        <v>1112</v>
      </c>
      <c r="F919" t="s">
        <v>1093</v>
      </c>
      <c r="G919" t="s">
        <v>2835</v>
      </c>
      <c r="H919" s="17">
        <v>183.31</v>
      </c>
      <c r="I919">
        <v>3</v>
      </c>
      <c r="J919" s="15">
        <f t="shared" si="14"/>
        <v>549.93000000000006</v>
      </c>
      <c r="K919" s="10"/>
      <c r="L919" s="10">
        <f>+Tabla1[[#This Row],[UNIDADES]]*K919</f>
        <v>0</v>
      </c>
      <c r="M919" s="25"/>
      <c r="N919" s="28" t="str">
        <f>IF(Tabla1[[#This Row],[EN ALMACEN
SI/NO]]="SI",Tabla1[[#This Row],[IMPORTE]],"0,00")</f>
        <v>0,00</v>
      </c>
    </row>
    <row r="920" spans="1:14" ht="15" customHeight="1" x14ac:dyDescent="0.25">
      <c r="A920" t="s">
        <v>966</v>
      </c>
      <c r="B920" t="s">
        <v>2842</v>
      </c>
      <c r="C920" t="s">
        <v>2843</v>
      </c>
      <c r="D920" t="s">
        <v>1112</v>
      </c>
      <c r="F920" t="s">
        <v>1093</v>
      </c>
      <c r="G920" t="s">
        <v>2835</v>
      </c>
      <c r="H920" s="17">
        <v>263.95999999999998</v>
      </c>
      <c r="I920">
        <v>2</v>
      </c>
      <c r="J920" s="15">
        <f t="shared" si="14"/>
        <v>527.91999999999996</v>
      </c>
      <c r="K920" s="10"/>
      <c r="L920" s="10">
        <f>+Tabla1[[#This Row],[UNIDADES]]*K920</f>
        <v>0</v>
      </c>
      <c r="M920" s="25"/>
      <c r="N920" s="28" t="str">
        <f>IF(Tabla1[[#This Row],[EN ALMACEN
SI/NO]]="SI",Tabla1[[#This Row],[IMPORTE]],"0,00")</f>
        <v>0,00</v>
      </c>
    </row>
    <row r="921" spans="1:14" ht="15" customHeight="1" x14ac:dyDescent="0.25">
      <c r="A921" t="s">
        <v>958</v>
      </c>
      <c r="B921" t="s">
        <v>2844</v>
      </c>
      <c r="C921" t="s">
        <v>2845</v>
      </c>
      <c r="D921" t="s">
        <v>2846</v>
      </c>
      <c r="F921" t="s">
        <v>1093</v>
      </c>
      <c r="G921" t="s">
        <v>2835</v>
      </c>
      <c r="H921" s="17">
        <v>54.23</v>
      </c>
      <c r="I921">
        <v>2</v>
      </c>
      <c r="J921" s="15">
        <f t="shared" si="14"/>
        <v>108.46</v>
      </c>
      <c r="K921" s="10"/>
      <c r="L921" s="10">
        <f>+Tabla1[[#This Row],[UNIDADES]]*K921</f>
        <v>0</v>
      </c>
      <c r="M921" s="25"/>
      <c r="N921" s="28" t="str">
        <f>IF(Tabla1[[#This Row],[EN ALMACEN
SI/NO]]="SI",Tabla1[[#This Row],[IMPORTE]],"0,00")</f>
        <v>0,00</v>
      </c>
    </row>
    <row r="922" spans="1:14" ht="15" customHeight="1" x14ac:dyDescent="0.25">
      <c r="A922" t="s">
        <v>851</v>
      </c>
      <c r="B922" t="s">
        <v>2847</v>
      </c>
      <c r="C922" t="s">
        <v>2848</v>
      </c>
      <c r="D922" t="s">
        <v>1112</v>
      </c>
      <c r="F922" t="s">
        <v>1093</v>
      </c>
      <c r="G922" t="s">
        <v>2835</v>
      </c>
      <c r="H922" s="17">
        <v>107</v>
      </c>
      <c r="I922">
        <v>8</v>
      </c>
      <c r="J922" s="15">
        <f t="shared" si="14"/>
        <v>856</v>
      </c>
      <c r="K922" s="10"/>
      <c r="L922" s="10">
        <f>+Tabla1[[#This Row],[UNIDADES]]*K922</f>
        <v>0</v>
      </c>
      <c r="M922" s="25"/>
      <c r="N922" s="28" t="str">
        <f>IF(Tabla1[[#This Row],[EN ALMACEN
SI/NO]]="SI",Tabla1[[#This Row],[IMPORTE]],"0,00")</f>
        <v>0,00</v>
      </c>
    </row>
    <row r="923" spans="1:14" ht="15" customHeight="1" x14ac:dyDescent="0.25">
      <c r="A923" t="s">
        <v>482</v>
      </c>
      <c r="B923" t="s">
        <v>2849</v>
      </c>
      <c r="C923" t="s">
        <v>2850</v>
      </c>
      <c r="D923" t="s">
        <v>1108</v>
      </c>
      <c r="F923" t="s">
        <v>1093</v>
      </c>
      <c r="G923" t="s">
        <v>2835</v>
      </c>
      <c r="H923" s="17">
        <v>296.94</v>
      </c>
      <c r="I923">
        <v>3</v>
      </c>
      <c r="J923" s="15">
        <f t="shared" si="14"/>
        <v>890.81999999999994</v>
      </c>
      <c r="K923" s="10"/>
      <c r="L923" s="10">
        <f>+Tabla1[[#This Row],[UNIDADES]]*K923</f>
        <v>0</v>
      </c>
      <c r="M923" s="25"/>
      <c r="N923" s="28" t="str">
        <f>IF(Tabla1[[#This Row],[EN ALMACEN
SI/NO]]="SI",Tabla1[[#This Row],[IMPORTE]],"0,00")</f>
        <v>0,00</v>
      </c>
    </row>
    <row r="924" spans="1:14" ht="15" customHeight="1" x14ac:dyDescent="0.25">
      <c r="A924" t="s">
        <v>483</v>
      </c>
      <c r="B924" t="s">
        <v>2851</v>
      </c>
      <c r="C924" t="s">
        <v>2852</v>
      </c>
      <c r="D924" t="s">
        <v>1108</v>
      </c>
      <c r="F924" t="s">
        <v>1093</v>
      </c>
      <c r="G924" t="s">
        <v>2835</v>
      </c>
      <c r="H924" s="17">
        <v>214.02</v>
      </c>
      <c r="I924">
        <v>2</v>
      </c>
      <c r="J924" s="15">
        <f t="shared" si="14"/>
        <v>428.04</v>
      </c>
      <c r="K924" s="10"/>
      <c r="L924" s="10">
        <f>+Tabla1[[#This Row],[UNIDADES]]*K924</f>
        <v>0</v>
      </c>
      <c r="M924" s="25"/>
      <c r="N924" s="28" t="str">
        <f>IF(Tabla1[[#This Row],[EN ALMACEN
SI/NO]]="SI",Tabla1[[#This Row],[IMPORTE]],"0,00")</f>
        <v>0,00</v>
      </c>
    </row>
    <row r="925" spans="1:14" ht="15" customHeight="1" x14ac:dyDescent="0.25">
      <c r="A925" t="s">
        <v>484</v>
      </c>
      <c r="B925" t="s">
        <v>2853</v>
      </c>
      <c r="C925" t="s">
        <v>2854</v>
      </c>
      <c r="D925" t="s">
        <v>1108</v>
      </c>
      <c r="F925" t="s">
        <v>1093</v>
      </c>
      <c r="G925" t="s">
        <v>2835</v>
      </c>
      <c r="H925" s="17">
        <v>256.93</v>
      </c>
      <c r="I925">
        <v>1</v>
      </c>
      <c r="J925" s="15">
        <f t="shared" si="14"/>
        <v>256.93</v>
      </c>
      <c r="K925" s="10"/>
      <c r="L925" s="10">
        <f>+Tabla1[[#This Row],[UNIDADES]]*K925</f>
        <v>0</v>
      </c>
      <c r="M925" s="25"/>
      <c r="N925" s="28" t="str">
        <f>IF(Tabla1[[#This Row],[EN ALMACEN
SI/NO]]="SI",Tabla1[[#This Row],[IMPORTE]],"0,00")</f>
        <v>0,00</v>
      </c>
    </row>
    <row r="926" spans="1:14" ht="15" customHeight="1" x14ac:dyDescent="0.25">
      <c r="A926" t="s">
        <v>115</v>
      </c>
      <c r="B926" t="s">
        <v>2855</v>
      </c>
      <c r="C926" t="s">
        <v>2856</v>
      </c>
      <c r="D926" t="s">
        <v>985</v>
      </c>
      <c r="F926" t="s">
        <v>1069</v>
      </c>
      <c r="G926" t="s">
        <v>2835</v>
      </c>
      <c r="H926" s="17">
        <v>7.14</v>
      </c>
      <c r="I926">
        <v>3</v>
      </c>
      <c r="J926" s="15">
        <f t="shared" si="14"/>
        <v>21.419999999999998</v>
      </c>
      <c r="K926" s="10"/>
      <c r="L926" s="10">
        <f>+Tabla1[[#This Row],[UNIDADES]]*K926</f>
        <v>0</v>
      </c>
      <c r="M926" s="25"/>
      <c r="N926" s="28" t="str">
        <f>IF(Tabla1[[#This Row],[EN ALMACEN
SI/NO]]="SI",Tabla1[[#This Row],[IMPORTE]],"0,00")</f>
        <v>0,00</v>
      </c>
    </row>
    <row r="927" spans="1:14" ht="15" customHeight="1" x14ac:dyDescent="0.25">
      <c r="A927" t="s">
        <v>116</v>
      </c>
      <c r="B927" t="s">
        <v>2857</v>
      </c>
      <c r="C927" t="s">
        <v>2858</v>
      </c>
      <c r="D927" t="s">
        <v>985</v>
      </c>
      <c r="F927" t="s">
        <v>1069</v>
      </c>
      <c r="G927" t="s">
        <v>2835</v>
      </c>
      <c r="H927" s="17">
        <v>4.72</v>
      </c>
      <c r="I927">
        <v>4</v>
      </c>
      <c r="J927" s="15">
        <f t="shared" si="14"/>
        <v>18.88</v>
      </c>
      <c r="K927" s="10"/>
      <c r="L927" s="10">
        <f>+Tabla1[[#This Row],[UNIDADES]]*K927</f>
        <v>0</v>
      </c>
      <c r="M927" s="25"/>
      <c r="N927" s="28" t="str">
        <f>IF(Tabla1[[#This Row],[EN ALMACEN
SI/NO]]="SI",Tabla1[[#This Row],[IMPORTE]],"0,00")</f>
        <v>0,00</v>
      </c>
    </row>
    <row r="928" spans="1:14" ht="15" customHeight="1" x14ac:dyDescent="0.25">
      <c r="A928" t="s">
        <v>658</v>
      </c>
      <c r="B928" t="s">
        <v>2859</v>
      </c>
      <c r="C928" t="s">
        <v>2860</v>
      </c>
      <c r="D928" t="s">
        <v>985</v>
      </c>
      <c r="F928" t="s">
        <v>1069</v>
      </c>
      <c r="G928" t="s">
        <v>2835</v>
      </c>
      <c r="H928" s="17">
        <v>7.52</v>
      </c>
      <c r="I928">
        <v>8</v>
      </c>
      <c r="J928" s="15">
        <f t="shared" si="14"/>
        <v>60.16</v>
      </c>
      <c r="K928" s="10"/>
      <c r="L928" s="10">
        <f>+Tabla1[[#This Row],[UNIDADES]]*K928</f>
        <v>0</v>
      </c>
      <c r="M928" s="25"/>
      <c r="N928" s="28" t="str">
        <f>IF(Tabla1[[#This Row],[EN ALMACEN
SI/NO]]="SI",Tabla1[[#This Row],[IMPORTE]],"0,00")</f>
        <v>0,00</v>
      </c>
    </row>
    <row r="929" spans="1:14" ht="15" customHeight="1" x14ac:dyDescent="0.25">
      <c r="A929" t="s">
        <v>764</v>
      </c>
      <c r="B929" t="s">
        <v>2861</v>
      </c>
      <c r="C929" t="s">
        <v>2862</v>
      </c>
      <c r="D929" t="s">
        <v>985</v>
      </c>
      <c r="F929" t="s">
        <v>1069</v>
      </c>
      <c r="G929" t="s">
        <v>2835</v>
      </c>
      <c r="H929" s="17">
        <v>2.1800000000000002</v>
      </c>
      <c r="I929">
        <v>4</v>
      </c>
      <c r="J929" s="15">
        <f t="shared" si="14"/>
        <v>8.7200000000000006</v>
      </c>
      <c r="K929" s="10"/>
      <c r="L929" s="10">
        <f>+Tabla1[[#This Row],[UNIDADES]]*K929</f>
        <v>0</v>
      </c>
      <c r="M929" s="25"/>
      <c r="N929" s="28" t="str">
        <f>IF(Tabla1[[#This Row],[EN ALMACEN
SI/NO]]="SI",Tabla1[[#This Row],[IMPORTE]],"0,00")</f>
        <v>0,00</v>
      </c>
    </row>
    <row r="930" spans="1:14" ht="15" customHeight="1" x14ac:dyDescent="0.25">
      <c r="A930" t="s">
        <v>117</v>
      </c>
      <c r="B930" t="s">
        <v>2863</v>
      </c>
      <c r="C930" t="s">
        <v>2864</v>
      </c>
      <c r="D930" t="s">
        <v>985</v>
      </c>
      <c r="F930" t="s">
        <v>1069</v>
      </c>
      <c r="G930" t="s">
        <v>2835</v>
      </c>
      <c r="H930" s="17">
        <v>10.82</v>
      </c>
      <c r="I930">
        <v>1</v>
      </c>
      <c r="J930" s="15">
        <f t="shared" si="14"/>
        <v>10.82</v>
      </c>
      <c r="K930" s="10"/>
      <c r="L930" s="10">
        <f>+Tabla1[[#This Row],[UNIDADES]]*K930</f>
        <v>0</v>
      </c>
      <c r="M930" s="25"/>
      <c r="N930" s="28" t="str">
        <f>IF(Tabla1[[#This Row],[EN ALMACEN
SI/NO]]="SI",Tabla1[[#This Row],[IMPORTE]],"0,00")</f>
        <v>0,00</v>
      </c>
    </row>
    <row r="931" spans="1:14" ht="15" customHeight="1" x14ac:dyDescent="0.25">
      <c r="A931" t="s">
        <v>686</v>
      </c>
      <c r="B931" t="s">
        <v>2865</v>
      </c>
      <c r="C931" t="s">
        <v>2866</v>
      </c>
      <c r="D931" t="s">
        <v>985</v>
      </c>
      <c r="F931" t="s">
        <v>1069</v>
      </c>
      <c r="G931" t="s">
        <v>2835</v>
      </c>
      <c r="H931" s="17">
        <v>2.71</v>
      </c>
      <c r="I931">
        <v>4</v>
      </c>
      <c r="J931" s="15">
        <f t="shared" si="14"/>
        <v>10.84</v>
      </c>
      <c r="K931" s="10"/>
      <c r="L931" s="10">
        <f>+Tabla1[[#This Row],[UNIDADES]]*K931</f>
        <v>0</v>
      </c>
      <c r="M931" s="25"/>
      <c r="N931" s="28" t="str">
        <f>IF(Tabla1[[#This Row],[EN ALMACEN
SI/NO]]="SI",Tabla1[[#This Row],[IMPORTE]],"0,00")</f>
        <v>0,00</v>
      </c>
    </row>
    <row r="932" spans="1:14" ht="15" customHeight="1" x14ac:dyDescent="0.25">
      <c r="A932" t="s">
        <v>685</v>
      </c>
      <c r="B932" t="s">
        <v>2867</v>
      </c>
      <c r="C932" t="s">
        <v>2868</v>
      </c>
      <c r="D932" t="s">
        <v>1112</v>
      </c>
      <c r="F932" t="s">
        <v>1093</v>
      </c>
      <c r="G932" t="s">
        <v>2835</v>
      </c>
      <c r="H932" s="17">
        <v>99.13</v>
      </c>
      <c r="I932">
        <v>1</v>
      </c>
      <c r="J932" s="15">
        <f t="shared" si="14"/>
        <v>99.13</v>
      </c>
      <c r="K932" s="10"/>
      <c r="L932" s="10">
        <f>+Tabla1[[#This Row],[UNIDADES]]*K932</f>
        <v>0</v>
      </c>
      <c r="M932" s="25"/>
      <c r="N932" s="28" t="str">
        <f>IF(Tabla1[[#This Row],[EN ALMACEN
SI/NO]]="SI",Tabla1[[#This Row],[IMPORTE]],"0,00")</f>
        <v>0,00</v>
      </c>
    </row>
    <row r="933" spans="1:14" ht="15" customHeight="1" x14ac:dyDescent="0.25">
      <c r="A933" t="s">
        <v>684</v>
      </c>
      <c r="B933" t="s">
        <v>2869</v>
      </c>
      <c r="C933" t="s">
        <v>2870</v>
      </c>
      <c r="D933" t="s">
        <v>1112</v>
      </c>
      <c r="F933" t="s">
        <v>1093</v>
      </c>
      <c r="G933" t="s">
        <v>2835</v>
      </c>
      <c r="H933" s="17">
        <v>48.66</v>
      </c>
      <c r="I933">
        <v>2</v>
      </c>
      <c r="J933" s="15">
        <f t="shared" si="14"/>
        <v>97.32</v>
      </c>
      <c r="K933" s="10"/>
      <c r="L933" s="10">
        <f>+Tabla1[[#This Row],[UNIDADES]]*K933</f>
        <v>0</v>
      </c>
      <c r="M933" s="25"/>
      <c r="N933" s="28" t="str">
        <f>IF(Tabla1[[#This Row],[EN ALMACEN
SI/NO]]="SI",Tabla1[[#This Row],[IMPORTE]],"0,00")</f>
        <v>0,00</v>
      </c>
    </row>
    <row r="934" spans="1:14" ht="15" customHeight="1" x14ac:dyDescent="0.25">
      <c r="A934" t="s">
        <v>898</v>
      </c>
      <c r="B934" t="s">
        <v>2871</v>
      </c>
      <c r="C934" t="s">
        <v>2872</v>
      </c>
      <c r="D934" t="s">
        <v>1909</v>
      </c>
      <c r="F934" t="s">
        <v>1069</v>
      </c>
      <c r="G934" t="s">
        <v>1070</v>
      </c>
      <c r="H934" s="17">
        <v>13.89</v>
      </c>
      <c r="I934">
        <v>1</v>
      </c>
      <c r="J934" s="15">
        <f t="shared" si="14"/>
        <v>13.89</v>
      </c>
      <c r="K934" s="10"/>
      <c r="L934" s="10">
        <f>+Tabla1[[#This Row],[UNIDADES]]*K934</f>
        <v>0</v>
      </c>
      <c r="M934" s="25"/>
      <c r="N934" s="28" t="str">
        <f>IF(Tabla1[[#This Row],[EN ALMACEN
SI/NO]]="SI",Tabla1[[#This Row],[IMPORTE]],"0,00")</f>
        <v>0,00</v>
      </c>
    </row>
    <row r="935" spans="1:14" ht="15" customHeight="1" x14ac:dyDescent="0.25">
      <c r="A935" t="s">
        <v>737</v>
      </c>
      <c r="B935" t="s">
        <v>2873</v>
      </c>
      <c r="C935" t="s">
        <v>2874</v>
      </c>
      <c r="D935" t="s">
        <v>1112</v>
      </c>
      <c r="F935" t="s">
        <v>1005</v>
      </c>
      <c r="G935" t="s">
        <v>2835</v>
      </c>
      <c r="H935" s="17">
        <v>1406</v>
      </c>
      <c r="I935">
        <v>2</v>
      </c>
      <c r="J935" s="15">
        <f t="shared" si="14"/>
        <v>2812</v>
      </c>
      <c r="K935" s="10"/>
      <c r="L935" s="10">
        <f>+Tabla1[[#This Row],[UNIDADES]]*K935</f>
        <v>0</v>
      </c>
      <c r="M935" s="25"/>
      <c r="N935" s="28" t="str">
        <f>IF(Tabla1[[#This Row],[EN ALMACEN
SI/NO]]="SI",Tabla1[[#This Row],[IMPORTE]],"0,00")</f>
        <v>0,00</v>
      </c>
    </row>
    <row r="936" spans="1:14" ht="15" customHeight="1" x14ac:dyDescent="0.25">
      <c r="A936" t="s">
        <v>947</v>
      </c>
      <c r="B936" t="s">
        <v>2875</v>
      </c>
      <c r="C936" t="s">
        <v>2876</v>
      </c>
      <c r="D936" t="s">
        <v>1909</v>
      </c>
      <c r="F936" t="s">
        <v>1069</v>
      </c>
      <c r="G936" t="s">
        <v>1070</v>
      </c>
      <c r="H936" s="17">
        <v>8.66</v>
      </c>
      <c r="I936">
        <v>3</v>
      </c>
      <c r="J936" s="15">
        <f t="shared" si="14"/>
        <v>25.98</v>
      </c>
      <c r="K936" s="10"/>
      <c r="L936" s="10">
        <f>+Tabla1[[#This Row],[UNIDADES]]*K936</f>
        <v>0</v>
      </c>
      <c r="M936" s="25"/>
      <c r="N936" s="28" t="str">
        <f>IF(Tabla1[[#This Row],[EN ALMACEN
SI/NO]]="SI",Tabla1[[#This Row],[IMPORTE]],"0,00")</f>
        <v>0,00</v>
      </c>
    </row>
    <row r="937" spans="1:14" ht="15" customHeight="1" x14ac:dyDescent="0.25">
      <c r="A937" t="s">
        <v>659</v>
      </c>
      <c r="B937" t="s">
        <v>2877</v>
      </c>
      <c r="C937" t="s">
        <v>2878</v>
      </c>
      <c r="D937" t="s">
        <v>2466</v>
      </c>
      <c r="F937" t="s">
        <v>1201</v>
      </c>
      <c r="G937" t="s">
        <v>2461</v>
      </c>
      <c r="H937" s="17">
        <v>3.82</v>
      </c>
      <c r="I937">
        <v>19</v>
      </c>
      <c r="J937" s="15">
        <f t="shared" si="14"/>
        <v>72.58</v>
      </c>
      <c r="K937" s="10"/>
      <c r="L937" s="10">
        <f>+Tabla1[[#This Row],[UNIDADES]]*K937</f>
        <v>0</v>
      </c>
      <c r="M937" s="25"/>
      <c r="N937" s="28" t="str">
        <f>IF(Tabla1[[#This Row],[EN ALMACEN
SI/NO]]="SI",Tabla1[[#This Row],[IMPORTE]],"0,00")</f>
        <v>0,00</v>
      </c>
    </row>
    <row r="938" spans="1:14" ht="15" customHeight="1" x14ac:dyDescent="0.25">
      <c r="A938" t="s">
        <v>759</v>
      </c>
      <c r="B938" t="s">
        <v>2879</v>
      </c>
      <c r="C938" t="s">
        <v>2880</v>
      </c>
      <c r="D938" t="s">
        <v>2466</v>
      </c>
      <c r="F938" t="s">
        <v>1201</v>
      </c>
      <c r="G938" t="s">
        <v>2461</v>
      </c>
      <c r="H938" s="17">
        <v>4.53</v>
      </c>
      <c r="I938">
        <v>4</v>
      </c>
      <c r="J938" s="15">
        <f t="shared" si="14"/>
        <v>18.12</v>
      </c>
      <c r="K938" s="10"/>
      <c r="L938" s="10">
        <f>+Tabla1[[#This Row],[UNIDADES]]*K938</f>
        <v>0</v>
      </c>
      <c r="M938" s="25"/>
      <c r="N938" s="28" t="str">
        <f>IF(Tabla1[[#This Row],[EN ALMACEN
SI/NO]]="SI",Tabla1[[#This Row],[IMPORTE]],"0,00")</f>
        <v>0,00</v>
      </c>
    </row>
    <row r="939" spans="1:14" ht="15" customHeight="1" x14ac:dyDescent="0.25">
      <c r="A939" t="s">
        <v>660</v>
      </c>
      <c r="B939" t="s">
        <v>2881</v>
      </c>
      <c r="C939" t="s">
        <v>2882</v>
      </c>
      <c r="D939" t="s">
        <v>1108</v>
      </c>
      <c r="F939" t="s">
        <v>1050</v>
      </c>
      <c r="G939" t="s">
        <v>2883</v>
      </c>
      <c r="H939" s="17">
        <v>122.85</v>
      </c>
      <c r="I939">
        <v>10</v>
      </c>
      <c r="J939" s="15">
        <f t="shared" si="14"/>
        <v>1228.5</v>
      </c>
      <c r="K939" s="10"/>
      <c r="L939" s="10">
        <f>+Tabla1[[#This Row],[UNIDADES]]*K939</f>
        <v>0</v>
      </c>
      <c r="M939" s="25"/>
      <c r="N939" s="28" t="str">
        <f>IF(Tabla1[[#This Row],[EN ALMACEN
SI/NO]]="SI",Tabla1[[#This Row],[IMPORTE]],"0,00")</f>
        <v>0,00</v>
      </c>
    </row>
    <row r="940" spans="1:14" ht="15" customHeight="1" x14ac:dyDescent="0.25">
      <c r="A940" t="s">
        <v>780</v>
      </c>
      <c r="B940" t="s">
        <v>2884</v>
      </c>
      <c r="C940" t="s">
        <v>2885</v>
      </c>
      <c r="D940" t="s">
        <v>1108</v>
      </c>
      <c r="F940" t="s">
        <v>1050</v>
      </c>
      <c r="G940" t="s">
        <v>2883</v>
      </c>
      <c r="H940" s="17">
        <v>116.41</v>
      </c>
      <c r="I940">
        <v>5</v>
      </c>
      <c r="J940" s="15">
        <f t="shared" si="14"/>
        <v>582.04999999999995</v>
      </c>
      <c r="K940" s="10"/>
      <c r="L940" s="10">
        <f>+Tabla1[[#This Row],[UNIDADES]]*K940</f>
        <v>0</v>
      </c>
      <c r="M940" s="25"/>
      <c r="N940" s="28" t="str">
        <f>IF(Tabla1[[#This Row],[EN ALMACEN
SI/NO]]="SI",Tabla1[[#This Row],[IMPORTE]],"0,00")</f>
        <v>0,00</v>
      </c>
    </row>
    <row r="941" spans="1:14" ht="15" customHeight="1" x14ac:dyDescent="0.25">
      <c r="A941" t="s">
        <v>767</v>
      </c>
      <c r="B941" t="s">
        <v>2886</v>
      </c>
      <c r="C941" t="s">
        <v>2887</v>
      </c>
      <c r="D941" t="s">
        <v>1112</v>
      </c>
      <c r="F941" t="s">
        <v>1064</v>
      </c>
      <c r="G941" t="s">
        <v>1821</v>
      </c>
      <c r="H941" s="17">
        <v>17.100000000000001</v>
      </c>
      <c r="I941">
        <v>3</v>
      </c>
      <c r="J941" s="15">
        <f t="shared" si="14"/>
        <v>51.300000000000004</v>
      </c>
      <c r="K941" s="10"/>
      <c r="L941" s="10">
        <f>+Tabla1[[#This Row],[UNIDADES]]*K941</f>
        <v>0</v>
      </c>
      <c r="M941" s="25"/>
      <c r="N941" s="28" t="str">
        <f>IF(Tabla1[[#This Row],[EN ALMACEN
SI/NO]]="SI",Tabla1[[#This Row],[IMPORTE]],"0,00")</f>
        <v>0,00</v>
      </c>
    </row>
    <row r="942" spans="1:14" ht="15" customHeight="1" x14ac:dyDescent="0.25">
      <c r="A942" t="s">
        <v>768</v>
      </c>
      <c r="B942" t="s">
        <v>2888</v>
      </c>
      <c r="C942" t="s">
        <v>2889</v>
      </c>
      <c r="D942" t="s">
        <v>1112</v>
      </c>
      <c r="F942" t="s">
        <v>1064</v>
      </c>
      <c r="G942" t="s">
        <v>1821</v>
      </c>
      <c r="H942" s="17">
        <v>29.76</v>
      </c>
      <c r="I942">
        <v>1</v>
      </c>
      <c r="J942" s="15">
        <f t="shared" si="14"/>
        <v>29.76</v>
      </c>
      <c r="K942" s="10"/>
      <c r="L942" s="10">
        <f>+Tabla1[[#This Row],[UNIDADES]]*K942</f>
        <v>0</v>
      </c>
      <c r="M942" s="25"/>
      <c r="N942" s="28" t="str">
        <f>IF(Tabla1[[#This Row],[EN ALMACEN
SI/NO]]="SI",Tabla1[[#This Row],[IMPORTE]],"0,00")</f>
        <v>0,00</v>
      </c>
    </row>
    <row r="943" spans="1:14" ht="15" customHeight="1" x14ac:dyDescent="0.25">
      <c r="A943" t="s">
        <v>929</v>
      </c>
      <c r="B943" t="s">
        <v>2890</v>
      </c>
      <c r="C943" t="s">
        <v>2891</v>
      </c>
      <c r="D943" t="s">
        <v>1112</v>
      </c>
      <c r="F943" t="s">
        <v>1064</v>
      </c>
      <c r="G943" t="s">
        <v>1821</v>
      </c>
      <c r="H943" s="17">
        <v>34.9</v>
      </c>
      <c r="I943">
        <v>1</v>
      </c>
      <c r="J943" s="15">
        <f t="shared" si="14"/>
        <v>34.9</v>
      </c>
      <c r="K943" s="10"/>
      <c r="L943" s="10">
        <f>+Tabla1[[#This Row],[UNIDADES]]*K943</f>
        <v>0</v>
      </c>
      <c r="M943" s="25"/>
      <c r="N943" s="28" t="str">
        <f>IF(Tabla1[[#This Row],[EN ALMACEN
SI/NO]]="SI",Tabla1[[#This Row],[IMPORTE]],"0,00")</f>
        <v>0,00</v>
      </c>
    </row>
    <row r="944" spans="1:14" ht="15" customHeight="1" x14ac:dyDescent="0.25">
      <c r="A944" t="s">
        <v>948</v>
      </c>
      <c r="B944" t="s">
        <v>2892</v>
      </c>
      <c r="C944" t="s">
        <v>2893</v>
      </c>
      <c r="D944" t="s">
        <v>1112</v>
      </c>
      <c r="F944" t="s">
        <v>1064</v>
      </c>
      <c r="G944" t="s">
        <v>1821</v>
      </c>
      <c r="H944" s="17">
        <v>13.54</v>
      </c>
      <c r="I944">
        <v>5</v>
      </c>
      <c r="J944" s="15">
        <f t="shared" si="14"/>
        <v>67.699999999999989</v>
      </c>
      <c r="K944" s="10"/>
      <c r="L944" s="10">
        <f>+Tabla1[[#This Row],[UNIDADES]]*K944</f>
        <v>0</v>
      </c>
      <c r="M944" s="25"/>
      <c r="N944" s="28" t="str">
        <f>IF(Tabla1[[#This Row],[EN ALMACEN
SI/NO]]="SI",Tabla1[[#This Row],[IMPORTE]],"0,00")</f>
        <v>0,00</v>
      </c>
    </row>
    <row r="945" spans="1:14" ht="15" customHeight="1" x14ac:dyDescent="0.25">
      <c r="A945" t="s">
        <v>763</v>
      </c>
      <c r="B945" t="s">
        <v>2894</v>
      </c>
      <c r="C945" t="s">
        <v>2895</v>
      </c>
      <c r="D945" t="s">
        <v>1112</v>
      </c>
      <c r="F945" t="s">
        <v>1064</v>
      </c>
      <c r="G945" t="s">
        <v>1821</v>
      </c>
      <c r="H945" s="17">
        <v>17.100000000000001</v>
      </c>
      <c r="I945">
        <v>8</v>
      </c>
      <c r="J945" s="15">
        <f>+H945*I945</f>
        <v>136.80000000000001</v>
      </c>
      <c r="K945" s="10"/>
      <c r="L945" s="10">
        <f>+Tabla1[[#This Row],[UNIDADES]]*K945</f>
        <v>0</v>
      </c>
      <c r="M945" s="25"/>
      <c r="N945" s="28" t="str">
        <f>IF(Tabla1[[#This Row],[EN ALMACEN
SI/NO]]="SI",Tabla1[[#This Row],[IMPORTE]],"0,00")</f>
        <v>0,00</v>
      </c>
    </row>
  </sheetData>
  <conditionalFormatting sqref="K2:K945">
    <cfRule type="cellIs" dxfId="4" priority="1" operator="lessThanOrEqual">
      <formula>$H2</formula>
    </cfRule>
    <cfRule type="cellIs" dxfId="3" priority="2" operator="greaterThan">
      <formula>$H2</formula>
    </cfRule>
  </conditionalFormatting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990E4-5DFE-45EF-BDD0-7320BCFEB017}">
  <dimension ref="B1:C5"/>
  <sheetViews>
    <sheetView workbookViewId="0">
      <selection activeCell="C4" sqref="C4"/>
    </sheetView>
  </sheetViews>
  <sheetFormatPr baseColWidth="10" defaultColWidth="9.140625" defaultRowHeight="15" x14ac:dyDescent="0.25"/>
  <cols>
    <col min="1" max="1" width="3.42578125" customWidth="1"/>
    <col min="2" max="2" width="54.42578125" customWidth="1"/>
    <col min="3" max="3" width="14.85546875" customWidth="1"/>
  </cols>
  <sheetData>
    <row r="1" spans="2:3" ht="36.75" customHeight="1" thickBot="1" x14ac:dyDescent="0.3"/>
    <row r="2" spans="2:3" ht="18" customHeight="1" thickBot="1" x14ac:dyDescent="0.3">
      <c r="B2" s="30" t="s">
        <v>2902</v>
      </c>
      <c r="C2" s="31"/>
    </row>
    <row r="3" spans="2:3" x14ac:dyDescent="0.25">
      <c r="B3" s="19" t="s">
        <v>2900</v>
      </c>
      <c r="C3" s="20">
        <f>SUM(PresupuestoMF!J:J)</f>
        <v>354564.05089999997</v>
      </c>
    </row>
    <row r="4" spans="2:3" x14ac:dyDescent="0.25">
      <c r="B4" s="21" t="s">
        <v>2899</v>
      </c>
      <c r="C4" s="22">
        <f>SUM(PresupuestoMF!L:L)</f>
        <v>0</v>
      </c>
    </row>
    <row r="5" spans="2:3" ht="15.75" thickBot="1" x14ac:dyDescent="0.3">
      <c r="B5" s="23" t="s">
        <v>2896</v>
      </c>
      <c r="C5" s="24">
        <f>SUM(PresupuestoMF!N:N)</f>
        <v>0</v>
      </c>
    </row>
  </sheetData>
  <conditionalFormatting sqref="C4">
    <cfRule type="cellIs" dxfId="0" priority="1" operator="greaterThan">
      <formula>$C$3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965A0E61B90DC4EAB4DF37D560BD57D" ma:contentTypeVersion="18" ma:contentTypeDescription="Crear nuevo documento." ma:contentTypeScope="" ma:versionID="7d525792f8eb004ab073daca145cc708">
  <xsd:schema xmlns:xsd="http://www.w3.org/2001/XMLSchema" xmlns:xs="http://www.w3.org/2001/XMLSchema" xmlns:p="http://schemas.microsoft.com/office/2006/metadata/properties" xmlns:ns2="7ee0bd90-2fba-4712-bf79-484fb0461ef6" xmlns:ns3="b7096fd8-4ec8-419f-8f82-b8393a48e10f" targetNamespace="http://schemas.microsoft.com/office/2006/metadata/properties" ma:root="true" ma:fieldsID="ea88dc3da166a113feb0fe53ea4c67b5" ns2:_="" ns3:_="">
    <xsd:import namespace="7ee0bd90-2fba-4712-bf79-484fb0461ef6"/>
    <xsd:import namespace="b7096fd8-4ec8-419f-8f82-b8393a48e10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0bd90-2fba-4712-bf79-484fb0461e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73a83468-cc2a-484b-adf2-69a1f8228d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096fd8-4ec8-419f-8f82-b8393a48e10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d2a525e-35e9-4494-83d9-ef88fe4e14d7}" ma:internalName="TaxCatchAll" ma:showField="CatchAllData" ma:web="b7096fd8-4ec8-419f-8f82-b8393a48e1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7096fd8-4ec8-419f-8f82-b8393a48e10f" xsi:nil="true"/>
    <lcf76f155ced4ddcb4097134ff3c332f xmlns="7ee0bd90-2fba-4712-bf79-484fb0461ef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95209F-BF19-4061-A6DA-AB4CBC9825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e0bd90-2fba-4712-bf79-484fb0461ef6"/>
    <ds:schemaRef ds:uri="b7096fd8-4ec8-419f-8f82-b8393a48e1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25E862-EAA5-4ACD-B9DB-2EF1877C88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0C2D7A-A6F3-4498-9194-9785B24E1BA6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EF0545B4-B3CE-4FBD-9689-620703EC0948}">
  <ds:schemaRefs>
    <ds:schemaRef ds:uri="http://schemas.microsoft.com/office/2006/documentManagement/types"/>
    <ds:schemaRef ds:uri="http://purl.org/dc/terms/"/>
    <ds:schemaRef ds:uri="7ee0bd90-2fba-4712-bf79-484fb0461ef6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b7096fd8-4ec8-419f-8f82-b8393a48e10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P_Max</vt:lpstr>
      <vt:lpstr>P_Min</vt:lpstr>
      <vt:lpstr>Totales</vt:lpstr>
      <vt:lpstr>PresupuestoMF</vt:lpstr>
      <vt:lpstr>Resumen Oferta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idurre</dc:creator>
  <cp:keywords/>
  <dc:description/>
  <cp:lastModifiedBy>TERESA PEÑALBA</cp:lastModifiedBy>
  <cp:revision/>
  <dcterms:created xsi:type="dcterms:W3CDTF">2024-07-18T08:26:25Z</dcterms:created>
  <dcterms:modified xsi:type="dcterms:W3CDTF">2025-02-13T15:15:58Z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0x0101004965A0E61B90DC4EAB4DF37D560BD57D</vt:lpwstr>
  </property>
  <property fmtid="{D5CDD505-2E9C-101B-9397-08002B2CF9AE}" pid="3" name="MediaServiceImageTags">
    <vt:lpwstr/>
  </property>
</Properties>
</file>