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DURRE\Desktop\Concurso Mto_VEHI\"/>
    </mc:Choice>
  </mc:AlternateContent>
  <xr:revisionPtr revIDLastSave="0" documentId="13_ncr:1_{7F9116C8-5D22-4E9D-B3F4-EAF1CBE76053}" xr6:coauthVersionLast="36" xr6:coauthVersionMax="47" xr10:uidLastSave="{00000000-0000-0000-0000-000000000000}"/>
  <bookViews>
    <workbookView xWindow="-120" yWindow="-120" windowWidth="19440" windowHeight="14685" xr2:uid="{00000000-000D-0000-FFFF-FFFF00000000}"/>
  </bookViews>
  <sheets>
    <sheet name="ANEXO LOTES_Precio Máximo" sheetId="4" r:id="rId1"/>
  </sheets>
  <definedNames>
    <definedName name="_xlnm.Print_Area" localSheetId="0">'ANEXO LOTES_Precio Máximo'!$A$1:$K$67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0" i="4" l="1"/>
  <c r="G60" i="4"/>
  <c r="E60" i="4"/>
  <c r="I63" i="4" l="1"/>
  <c r="G63" i="4"/>
  <c r="E63" i="4"/>
  <c r="I61" i="4" l="1"/>
  <c r="G61" i="4"/>
  <c r="E61" i="4"/>
  <c r="I59" i="4" l="1"/>
  <c r="G59" i="4"/>
  <c r="E59" i="4"/>
  <c r="I58" i="4"/>
  <c r="G58" i="4"/>
  <c r="E58" i="4"/>
  <c r="I57" i="4"/>
  <c r="G57" i="4"/>
  <c r="E57" i="4"/>
  <c r="I56" i="4"/>
  <c r="G56" i="4"/>
  <c r="E56" i="4"/>
  <c r="I55" i="4"/>
  <c r="G55" i="4"/>
  <c r="E55" i="4"/>
  <c r="I54" i="4"/>
  <c r="G54" i="4"/>
  <c r="E54" i="4"/>
  <c r="I53" i="4"/>
  <c r="G53" i="4"/>
  <c r="E53" i="4"/>
  <c r="I52" i="4"/>
  <c r="G52" i="4"/>
  <c r="E52" i="4"/>
  <c r="I51" i="4"/>
  <c r="G51" i="4"/>
  <c r="E51" i="4"/>
  <c r="I50" i="4"/>
  <c r="G50" i="4"/>
  <c r="E50" i="4"/>
  <c r="I49" i="4"/>
  <c r="G49" i="4"/>
  <c r="E49" i="4"/>
  <c r="I48" i="4"/>
  <c r="G48" i="4"/>
  <c r="E48" i="4"/>
  <c r="I47" i="4"/>
  <c r="G47" i="4"/>
  <c r="E47" i="4"/>
  <c r="I46" i="4"/>
  <c r="G46" i="4"/>
  <c r="E46" i="4"/>
  <c r="I45" i="4"/>
  <c r="G45" i="4"/>
  <c r="E45" i="4"/>
  <c r="I44" i="4"/>
  <c r="G44" i="4"/>
  <c r="E44" i="4"/>
  <c r="I43" i="4"/>
  <c r="G43" i="4"/>
  <c r="E43" i="4"/>
  <c r="I42" i="4"/>
  <c r="G42" i="4"/>
  <c r="E42" i="4"/>
  <c r="I41" i="4"/>
  <c r="G41" i="4"/>
  <c r="E41" i="4"/>
  <c r="I40" i="4"/>
  <c r="G40" i="4"/>
  <c r="E40" i="4"/>
  <c r="I39" i="4"/>
  <c r="G39" i="4"/>
  <c r="E39" i="4"/>
  <c r="I38" i="4"/>
  <c r="G38" i="4"/>
  <c r="E38" i="4"/>
  <c r="I37" i="4"/>
  <c r="G37" i="4"/>
  <c r="E37" i="4"/>
  <c r="I36" i="4"/>
  <c r="G36" i="4"/>
  <c r="E36" i="4"/>
  <c r="I35" i="4"/>
  <c r="G35" i="4"/>
  <c r="E35" i="4"/>
  <c r="I34" i="4"/>
  <c r="G34" i="4"/>
  <c r="E34" i="4"/>
  <c r="I33" i="4"/>
  <c r="G33" i="4"/>
  <c r="E33" i="4"/>
  <c r="I32" i="4"/>
  <c r="G32" i="4"/>
  <c r="E32" i="4"/>
  <c r="I31" i="4"/>
  <c r="G31" i="4"/>
  <c r="E31" i="4"/>
  <c r="I30" i="4"/>
  <c r="G30" i="4"/>
  <c r="E30" i="4"/>
  <c r="I29" i="4"/>
  <c r="G29" i="4"/>
  <c r="E29" i="4"/>
  <c r="I28" i="4"/>
  <c r="G28" i="4"/>
  <c r="E28" i="4"/>
  <c r="I27" i="4"/>
  <c r="G27" i="4"/>
  <c r="E27" i="4"/>
  <c r="I26" i="4"/>
  <c r="G26" i="4"/>
  <c r="E26" i="4"/>
  <c r="I25" i="4"/>
  <c r="G25" i="4"/>
  <c r="E25" i="4"/>
  <c r="I24" i="4"/>
  <c r="G24" i="4"/>
  <c r="E24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I6" i="4"/>
  <c r="G6" i="4"/>
  <c r="E6" i="4"/>
  <c r="I5" i="4"/>
  <c r="G5" i="4"/>
  <c r="E5" i="4"/>
  <c r="I4" i="4"/>
  <c r="G4" i="4"/>
  <c r="E4" i="4"/>
  <c r="I3" i="4"/>
  <c r="G3" i="4"/>
  <c r="E3" i="4"/>
</calcChain>
</file>

<file path=xl/sharedStrings.xml><?xml version="1.0" encoding="utf-8"?>
<sst xmlns="http://schemas.openxmlformats.org/spreadsheetml/2006/main" count="132" uniqueCount="126">
  <si>
    <t>COD</t>
  </si>
  <si>
    <t>DESCRIP</t>
  </si>
  <si>
    <t>Uds</t>
  </si>
  <si>
    <t>AMORTDELJ1</t>
  </si>
  <si>
    <t>AMORTDELJ3</t>
  </si>
  <si>
    <t>Cambio conjunto delantero amortiguadores + alineado + test ( 4x4 y TODO TERRENOS)</t>
  </si>
  <si>
    <t>AMORTTRASK1</t>
  </si>
  <si>
    <t>AMORTTRASK3</t>
  </si>
  <si>
    <t>Cambio conjunto amortiguadores trasero + test  ( 4x4 y TODO TERRENOS)</t>
  </si>
  <si>
    <t>CORREADISTRC1</t>
  </si>
  <si>
    <t>CORREADISTRC2</t>
  </si>
  <si>
    <t xml:space="preserve">Cambio de correa de distribucción + mano de obra ( 4x4 y TODO TERRENOS) </t>
  </si>
  <si>
    <t>DIS+PASDELH1</t>
  </si>
  <si>
    <t>DIS+PASDELH3</t>
  </si>
  <si>
    <t xml:space="preserve">Cambio conjunto discos + pastillas delanteras incluido test  ( 4x4 y TODO TERRENOS) </t>
  </si>
  <si>
    <t>DIS+PASTRASI1</t>
  </si>
  <si>
    <t>Cambio conjunto discos + pastillas traseras incluido test ( Kangoo viejo +Dacia + Hundai i30)</t>
  </si>
  <si>
    <t>DIS+PASTRASI3</t>
  </si>
  <si>
    <t xml:space="preserve">Cambio conjunto discos + pastillas traseras incluido test  ( 4x4 y TODO TERRENOS) </t>
  </si>
  <si>
    <t>EMBRAGUEL1</t>
  </si>
  <si>
    <t>EMBRAGUEL3</t>
  </si>
  <si>
    <t>Cambio kit embrague (Disco + maza), receptor embrague, liquido hidraulico, valvulina, retenes palier, tornilleria.. ( 4x4 y TODO TERRENOS)</t>
  </si>
  <si>
    <t>ESCODELAD1</t>
  </si>
  <si>
    <t>ESCODELAD3</t>
  </si>
  <si>
    <t xml:space="preserve">Cambio conjunto escobillas delanteras ( 4x4 y TODO TERRENOS) </t>
  </si>
  <si>
    <t>ESCOBTRASE1</t>
  </si>
  <si>
    <t>ESCOBTRASE3</t>
  </si>
  <si>
    <t>MANTBASA1</t>
  </si>
  <si>
    <t>MANTBASA3</t>
  </si>
  <si>
    <t xml:space="preserve">Cambio de aceite y filtro de aceite + mano de obra ( 4x4 y TODO TERRENOS) </t>
  </si>
  <si>
    <t>MANTCOMPLB1</t>
  </si>
  <si>
    <t>MANTCOMPLB3</t>
  </si>
  <si>
    <t xml:space="preserve">Cambio de aceite y todos los filtros + mano de obra  ( 4x4 y TODO TERRENOS) </t>
  </si>
  <si>
    <t>PASTDELANE1</t>
  </si>
  <si>
    <t>PASTDELANE3</t>
  </si>
  <si>
    <t xml:space="preserve">Cambio de pastilla delantera + mano de obra  ( 4x4 y TODO TERRENOS) </t>
  </si>
  <si>
    <t>PASTTRASG1</t>
  </si>
  <si>
    <t>PASTTRASG3</t>
  </si>
  <si>
    <t xml:space="preserve">Cambio de pastillas traseras + mano de obra  ( 4x4 y TODO TERRENOS) </t>
  </si>
  <si>
    <t>NEUMA 1</t>
  </si>
  <si>
    <t>Montaje y equilibrado de neumático+sus. válvula+gest. residuos 165/70/R14 84T</t>
  </si>
  <si>
    <t>NEUMA 2</t>
  </si>
  <si>
    <t>Montaje y equilibrado de neumático+sus. válvula+gest. residuos 175/70/R14 84T</t>
  </si>
  <si>
    <t>NEUMA 3</t>
  </si>
  <si>
    <t>Montaje y equilibrado de neumático+sus. válvula+gest. residuos 185/65/R15 88T</t>
  </si>
  <si>
    <t>NEUMA 4</t>
  </si>
  <si>
    <t>Montaje y equilibrado de neumático+sus. válvula+gest. residuos 185/65/R15 88H</t>
  </si>
  <si>
    <t>NEUMA 5</t>
  </si>
  <si>
    <t>Montaje y equilibrado de neumático+sus. válvula+gest. residuos 195/55/R16 87H</t>
  </si>
  <si>
    <t>NEUMA 6</t>
  </si>
  <si>
    <t>Montaje y equilibrado de neumático+sus. válvula+gest. residuos 195/60/R15 88H</t>
  </si>
  <si>
    <t>NEUMA 7</t>
  </si>
  <si>
    <t>Montaje y equilibrado de neumático+sus. válvula+gest. residuos 195/65/R15 91T</t>
  </si>
  <si>
    <t>NEUMA 8</t>
  </si>
  <si>
    <t>Montaje y equilibrado de neumático+sus. válvula+gest. residuos 195/65/R15 91H</t>
  </si>
  <si>
    <t>NEUMA 9</t>
  </si>
  <si>
    <t>Montaje y equilibrado de neumático+sus. válvula+gest. residuos 205/55/R16 91H</t>
  </si>
  <si>
    <t>NEUMA 10</t>
  </si>
  <si>
    <t>Montaje y equilibrado de neumático+sus. válvula+gest. residuos 205/55/R16 91V</t>
  </si>
  <si>
    <t>NEUMA 11</t>
  </si>
  <si>
    <t>Montaje y equilibrado de neumático+sus. válvula+gest. residuos 205/60/R16 92H</t>
  </si>
  <si>
    <t>NEUMA 12</t>
  </si>
  <si>
    <t>Montaje y equilibrado de neumático+sus. válvula+gest. residuos 215/50/R17 91V</t>
  </si>
  <si>
    <t>NEUMA 13</t>
  </si>
  <si>
    <t>Montaje y equilibrado de neumático+sus. válvula+gest. residuos 215/55 R16 93H</t>
  </si>
  <si>
    <t>NEUMA 14</t>
  </si>
  <si>
    <t>Montaje y equilibrado de neumático+sus. válvula+gest. residuos 215/55/R17 94V</t>
  </si>
  <si>
    <t>NEUMA 15</t>
  </si>
  <si>
    <t>Montaje y equilibrado de neumático+sus. válvula+gest. residuos 215/55/R18 95H</t>
  </si>
  <si>
    <t>NEUMA 16</t>
  </si>
  <si>
    <t>Montaje y equilibrado de neumático+sus. válvula+gest. residuos 215/60/R17 96H</t>
  </si>
  <si>
    <t>NEUMA 17</t>
  </si>
  <si>
    <t>Montaje y equilibrado de neumático+sus. válvula+gest. residuos 215/65/R16 98H</t>
  </si>
  <si>
    <t>NEUMA 18</t>
  </si>
  <si>
    <t>Montaje y equilibrado de neumático+sus. válvula+gest. residuos 225/55/R18 98V</t>
  </si>
  <si>
    <t>NEUMA 19</t>
  </si>
  <si>
    <t>Montaje y equilibrado de neumático+sus. válvula+gest. residuos 225/60/R17 99V</t>
  </si>
  <si>
    <t>NEUMA 20</t>
  </si>
  <si>
    <t>Montaje y equilibrado de neumático+sus. válvula+gest. residuos 225/65/R17 102H</t>
  </si>
  <si>
    <t>NEUMA 21</t>
  </si>
  <si>
    <t>Montaje y equilibrado de neumático+sus. válvula+gest. residuos 235/50/R18 97V</t>
  </si>
  <si>
    <t>NEUMA 22</t>
  </si>
  <si>
    <t>Montaje y equilibrado de neumático+sus. válvula+gest. residuos 235/50/R19 99V</t>
  </si>
  <si>
    <t>NEUMA 23</t>
  </si>
  <si>
    <t>Montaje y equilibrado de neumático+sus. válvula+gest. residuos 235/55/R17 99H</t>
  </si>
  <si>
    <t>NEUMA 24</t>
  </si>
  <si>
    <t>Montaje y equilibrado de neumático+sus. válvula+gest. residuos 255/60/R18 112T</t>
  </si>
  <si>
    <t>NEUMA 25</t>
  </si>
  <si>
    <t>NEUMA 26</t>
  </si>
  <si>
    <t>Montaje y equilibrado de neumático+sus. válvula+gest. residuos 255/65/R17 110H</t>
  </si>
  <si>
    <t>NEUMA 27</t>
  </si>
  <si>
    <t>Montaje y equilibrado de neumático+sus. válvula+gest. residuos 255/65/R17 110T</t>
  </si>
  <si>
    <t>NEUMA 28</t>
  </si>
  <si>
    <t>Montaje y equilibrado de neumático+sus. válvula+gest. residuos 255/70/R16 111S</t>
  </si>
  <si>
    <t>NEUMA 29</t>
  </si>
  <si>
    <t>Montaje y equilibrado de neumático+sus. válvula+gest. residuos 255/70/R16 111T</t>
  </si>
  <si>
    <t>NEUMA 30</t>
  </si>
  <si>
    <t>Montaje y equilibrado de neumático+sus. válvula+gest. residuos 265/60/R18 110H</t>
  </si>
  <si>
    <t>NEUMA 31</t>
  </si>
  <si>
    <t>Montaje y equilibrado de neumático+sus. válvula+gest. residuos 265/65/R17 112S</t>
  </si>
  <si>
    <t>NEUMA 32</t>
  </si>
  <si>
    <t>Montaje y equilibrado de neumático+sus. válvula+gest. residuos 265/65/R17 112T</t>
  </si>
  <si>
    <t>NEUMA 33</t>
  </si>
  <si>
    <t>Montaje y equilibrado de neumático+sus. válvula+gest. residuos 265/70/R16 112S</t>
  </si>
  <si>
    <t>H_REPARAC</t>
  </si>
  <si>
    <t>Cambio conjunto delantero amortiguadores + alineado + test ( Furgonestas y turismos)</t>
  </si>
  <si>
    <t>Cambio conjunto amortiguadores trasero + test ( Furgonestas y turismos)</t>
  </si>
  <si>
    <t>Cambio de correa de distribucción + mano de obra ( Furgonestas y turismos)</t>
  </si>
  <si>
    <t>Cambio conjunto discos + pastillas delanteras incluido test ( Furgonestas y turismos)</t>
  </si>
  <si>
    <t>Cambio kit embrague (Disco + maza), receptor embrague, liquido hidraulico, valvulina, retenes palier, tornilleria.. ( Furgonestas y turismos)</t>
  </si>
  <si>
    <t>Cambio conjunto escobillas delanteras ( Furgonestas y turismos)</t>
  </si>
  <si>
    <t>Cambio conjunto escobillas trasera  ( Furgonestas y turismos)</t>
  </si>
  <si>
    <t>Cambio de aceite y filtro de aceite + mano de obra ( Furgonestas y turismos)</t>
  </si>
  <si>
    <t>Cambio de aceite y todos los filtros + mano de obra ( Furgonestas y turismos)</t>
  </si>
  <si>
    <t>Cambio de pastilla delantera + mano de obra (Furgonestas y turismos)</t>
  </si>
  <si>
    <t>Cambio de pastillas traseras + mano de obra (Furgonestas y turismos)</t>
  </si>
  <si>
    <t>Horas de mano de obra (reparaciones)</t>
  </si>
  <si>
    <t>LOTE 1
Cuenca del Deba</t>
  </si>
  <si>
    <t>LOTE 2
Cuenca del Oria y Donostia</t>
  </si>
  <si>
    <t>LOTE 3
Cuenca del Urola</t>
  </si>
  <si>
    <t>MAT_REPARAC</t>
  </si>
  <si>
    <t>Material empleado en reparaciones (mantenimiento correctivo)</t>
  </si>
  <si>
    <t>VEHI_SUST</t>
  </si>
  <si>
    <t>Vehículo de sustitución (días)</t>
  </si>
  <si>
    <t>Precio Máximo</t>
  </si>
  <si>
    <t>Importe Máximo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</si>
</sst>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&quot; €&quot;"/>
    <numFmt numFmtId="165" formatCode="_-* #,##0.00\ [$€-C0A]_-;\-* #,##0.00\ [$€-C0A]_-;_-* &quot;-&quot;??\ [$€-C0A]_-;_-@_-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ptos Narrow"/>
      <family val="2"/>
      <charset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A6CAEC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164" fontId="2" fillId="0" borderId="1" xfId="1" applyNumberFormat="1" applyBorder="1" applyAlignment="1" applyProtection="1">
      <alignment vertical="center"/>
    </xf>
    <xf numFmtId="164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44" fontId="1" fillId="3" borderId="1" xfId="1" applyFont="1" applyFill="1" applyBorder="1" applyAlignment="1">
      <alignment vertical="center"/>
    </xf>
    <xf numFmtId="44" fontId="2" fillId="0" borderId="0" xfId="1" applyAlignment="1">
      <alignment horizontal="center" vertical="center"/>
    </xf>
    <xf numFmtId="44" fontId="0" fillId="0" borderId="0" xfId="0" applyNumberFormat="1" applyAlignment="1">
      <alignment vertical="center"/>
    </xf>
    <xf numFmtId="164" fontId="2" fillId="4" borderId="1" xfId="1" applyNumberFormat="1" applyFill="1" applyBorder="1" applyAlignment="1" applyProtection="1">
      <alignment vertical="center"/>
    </xf>
    <xf numFmtId="0" fontId="0" fillId="4" borderId="1" xfId="0" applyFill="1" applyBorder="1" applyAlignment="1">
      <alignment horizontal="center" vertical="center"/>
    </xf>
    <xf numFmtId="165" fontId="0" fillId="0" borderId="1" xfId="0" applyNumberFormat="1" applyFill="1" applyBorder="1" applyAlignment="1">
      <alignment vertical="center"/>
    </xf>
    <xf numFmtId="1" fontId="3" fillId="2" borderId="2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A6CA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853AC-92FF-41AE-94DA-6F2D3569F35D}">
  <sheetPr>
    <pageSetUpPr fitToPage="1"/>
  </sheetPr>
  <dimension ref="A1:J67"/>
  <sheetViews>
    <sheetView tabSelected="1" workbookViewId="0">
      <selection activeCell="B9" sqref="B9"/>
    </sheetView>
  </sheetViews>
  <sheetFormatPr baseColWidth="10" defaultColWidth="10.5703125" defaultRowHeight="20.100000000000001" customHeight="1"/>
  <cols>
    <col min="1" max="1" width="15.28515625" style="1" bestFit="1" customWidth="1"/>
    <col min="2" max="2" width="126.5703125" style="1" bestFit="1" customWidth="1"/>
    <col min="3" max="3" width="20.7109375" style="9" customWidth="1"/>
    <col min="4" max="4" width="10.7109375" style="2" customWidth="1"/>
    <col min="5" max="5" width="20.7109375" style="1" customWidth="1"/>
    <col min="6" max="6" width="10.7109375" style="2" customWidth="1"/>
    <col min="7" max="7" width="20.7109375" style="1" customWidth="1"/>
    <col min="8" max="8" width="10.7109375" style="2" customWidth="1"/>
    <col min="9" max="9" width="20.7109375" style="1" customWidth="1"/>
    <col min="10" max="10" width="13" style="1" bestFit="1" customWidth="1"/>
    <col min="11" max="11" width="13.7109375" style="1" bestFit="1" customWidth="1"/>
    <col min="12" max="16384" width="10.5703125" style="1"/>
  </cols>
  <sheetData>
    <row r="1" spans="1:9" ht="39.950000000000003" customHeight="1">
      <c r="D1" s="19" t="s">
        <v>117</v>
      </c>
      <c r="E1" s="20"/>
      <c r="F1" s="19" t="s">
        <v>118</v>
      </c>
      <c r="G1" s="20"/>
      <c r="H1" s="19" t="s">
        <v>119</v>
      </c>
      <c r="I1" s="20"/>
    </row>
    <row r="2" spans="1:9" s="6" customFormat="1" ht="20.100000000000001" customHeight="1">
      <c r="A2" s="3" t="s">
        <v>0</v>
      </c>
      <c r="B2" s="3" t="s">
        <v>1</v>
      </c>
      <c r="C2" s="4" t="s">
        <v>124</v>
      </c>
      <c r="D2" s="5" t="s">
        <v>2</v>
      </c>
      <c r="E2" s="5" t="s">
        <v>125</v>
      </c>
      <c r="F2" s="5" t="s">
        <v>2</v>
      </c>
      <c r="G2" s="5" t="s">
        <v>125</v>
      </c>
      <c r="H2" s="5" t="s">
        <v>2</v>
      </c>
      <c r="I2" s="5" t="s">
        <v>125</v>
      </c>
    </row>
    <row r="3" spans="1:9" ht="20.100000000000001" customHeight="1">
      <c r="A3" s="10" t="s">
        <v>3</v>
      </c>
      <c r="B3" s="10" t="s">
        <v>105</v>
      </c>
      <c r="C3" s="7">
        <v>340</v>
      </c>
      <c r="D3" s="12">
        <v>5</v>
      </c>
      <c r="E3" s="11">
        <f>$C3*D3</f>
        <v>1700</v>
      </c>
      <c r="F3" s="12">
        <v>7</v>
      </c>
      <c r="G3" s="11">
        <f>$C3*F3</f>
        <v>2380</v>
      </c>
      <c r="H3" s="12">
        <v>5</v>
      </c>
      <c r="I3" s="11">
        <f>$C3*H3</f>
        <v>1700</v>
      </c>
    </row>
    <row r="4" spans="1:9" ht="20.100000000000001" customHeight="1">
      <c r="A4" s="10" t="s">
        <v>4</v>
      </c>
      <c r="B4" s="10" t="s">
        <v>5</v>
      </c>
      <c r="C4" s="7">
        <v>480</v>
      </c>
      <c r="D4" s="12">
        <v>2</v>
      </c>
      <c r="E4" s="11">
        <f t="shared" ref="E4:E60" si="0">$C4*D4</f>
        <v>960</v>
      </c>
      <c r="F4" s="12">
        <v>3</v>
      </c>
      <c r="G4" s="11">
        <f t="shared" ref="G4:G60" si="1">$C4*F4</f>
        <v>1440</v>
      </c>
      <c r="H4" s="12">
        <v>2</v>
      </c>
      <c r="I4" s="11">
        <f t="shared" ref="I4:I60" si="2">$C4*H4</f>
        <v>960</v>
      </c>
    </row>
    <row r="5" spans="1:9" ht="20.100000000000001" customHeight="1">
      <c r="A5" s="10" t="s">
        <v>6</v>
      </c>
      <c r="B5" s="10" t="s">
        <v>106</v>
      </c>
      <c r="C5" s="7">
        <v>275</v>
      </c>
      <c r="D5" s="12">
        <v>5</v>
      </c>
      <c r="E5" s="11">
        <f t="shared" si="0"/>
        <v>1375</v>
      </c>
      <c r="F5" s="12">
        <v>7</v>
      </c>
      <c r="G5" s="11">
        <f t="shared" si="1"/>
        <v>1925</v>
      </c>
      <c r="H5" s="12">
        <v>5</v>
      </c>
      <c r="I5" s="11">
        <f t="shared" si="2"/>
        <v>1375</v>
      </c>
    </row>
    <row r="6" spans="1:9" ht="20.100000000000001" customHeight="1">
      <c r="A6" s="10" t="s">
        <v>7</v>
      </c>
      <c r="B6" s="10" t="s">
        <v>8</v>
      </c>
      <c r="C6" s="7">
        <v>320</v>
      </c>
      <c r="D6" s="12">
        <v>2</v>
      </c>
      <c r="E6" s="11">
        <f t="shared" si="0"/>
        <v>640</v>
      </c>
      <c r="F6" s="12">
        <v>3</v>
      </c>
      <c r="G6" s="11">
        <f t="shared" si="1"/>
        <v>960</v>
      </c>
      <c r="H6" s="12">
        <v>2</v>
      </c>
      <c r="I6" s="11">
        <f t="shared" si="2"/>
        <v>640</v>
      </c>
    </row>
    <row r="7" spans="1:9" ht="20.100000000000001" customHeight="1">
      <c r="A7" s="10" t="s">
        <v>9</v>
      </c>
      <c r="B7" s="10" t="s">
        <v>107</v>
      </c>
      <c r="C7" s="7">
        <v>450</v>
      </c>
      <c r="D7" s="12">
        <v>3</v>
      </c>
      <c r="E7" s="11">
        <f t="shared" si="0"/>
        <v>1350</v>
      </c>
      <c r="F7" s="12">
        <v>5</v>
      </c>
      <c r="G7" s="11">
        <f t="shared" si="1"/>
        <v>2250</v>
      </c>
      <c r="H7" s="12">
        <v>3</v>
      </c>
      <c r="I7" s="11">
        <f t="shared" si="2"/>
        <v>1350</v>
      </c>
    </row>
    <row r="8" spans="1:9" ht="20.100000000000001" customHeight="1">
      <c r="A8" s="10" t="s">
        <v>10</v>
      </c>
      <c r="B8" s="10" t="s">
        <v>11</v>
      </c>
      <c r="C8" s="7">
        <v>530</v>
      </c>
      <c r="D8" s="12">
        <v>1</v>
      </c>
      <c r="E8" s="11">
        <f t="shared" si="0"/>
        <v>530</v>
      </c>
      <c r="F8" s="12">
        <v>2</v>
      </c>
      <c r="G8" s="11">
        <f t="shared" si="1"/>
        <v>1060</v>
      </c>
      <c r="H8" s="12">
        <v>1</v>
      </c>
      <c r="I8" s="11">
        <f t="shared" si="2"/>
        <v>530</v>
      </c>
    </row>
    <row r="9" spans="1:9" ht="20.100000000000001" customHeight="1">
      <c r="A9" s="10" t="s">
        <v>12</v>
      </c>
      <c r="B9" s="10" t="s">
        <v>108</v>
      </c>
      <c r="C9" s="7">
        <v>270</v>
      </c>
      <c r="D9" s="12">
        <v>2</v>
      </c>
      <c r="E9" s="11">
        <f t="shared" si="0"/>
        <v>540</v>
      </c>
      <c r="F9" s="12">
        <v>3</v>
      </c>
      <c r="G9" s="11">
        <f t="shared" si="1"/>
        <v>810</v>
      </c>
      <c r="H9" s="12">
        <v>2</v>
      </c>
      <c r="I9" s="11">
        <f t="shared" si="2"/>
        <v>540</v>
      </c>
    </row>
    <row r="10" spans="1:9" ht="20.100000000000001" customHeight="1">
      <c r="A10" s="10" t="s">
        <v>13</v>
      </c>
      <c r="B10" s="10" t="s">
        <v>14</v>
      </c>
      <c r="C10" s="7">
        <v>380</v>
      </c>
      <c r="D10" s="12">
        <v>1</v>
      </c>
      <c r="E10" s="11">
        <f t="shared" si="0"/>
        <v>380</v>
      </c>
      <c r="F10" s="12">
        <v>1</v>
      </c>
      <c r="G10" s="11">
        <f t="shared" si="1"/>
        <v>380</v>
      </c>
      <c r="H10" s="12">
        <v>1</v>
      </c>
      <c r="I10" s="11">
        <f t="shared" si="2"/>
        <v>380</v>
      </c>
    </row>
    <row r="11" spans="1:9" ht="20.100000000000001" customHeight="1">
      <c r="A11" s="10" t="s">
        <v>15</v>
      </c>
      <c r="B11" s="10" t="s">
        <v>16</v>
      </c>
      <c r="C11" s="7">
        <v>270</v>
      </c>
      <c r="D11" s="12">
        <v>2</v>
      </c>
      <c r="E11" s="11">
        <f t="shared" si="0"/>
        <v>540</v>
      </c>
      <c r="F11" s="12">
        <v>3</v>
      </c>
      <c r="G11" s="11">
        <f t="shared" si="1"/>
        <v>810</v>
      </c>
      <c r="H11" s="12">
        <v>2</v>
      </c>
      <c r="I11" s="11">
        <f t="shared" si="2"/>
        <v>540</v>
      </c>
    </row>
    <row r="12" spans="1:9" ht="20.100000000000001" customHeight="1">
      <c r="A12" s="10" t="s">
        <v>17</v>
      </c>
      <c r="B12" s="10" t="s">
        <v>18</v>
      </c>
      <c r="C12" s="7">
        <v>380</v>
      </c>
      <c r="D12" s="12">
        <v>1</v>
      </c>
      <c r="E12" s="11">
        <f t="shared" si="0"/>
        <v>380</v>
      </c>
      <c r="F12" s="12">
        <v>1</v>
      </c>
      <c r="G12" s="11">
        <f t="shared" si="1"/>
        <v>380</v>
      </c>
      <c r="H12" s="12">
        <v>1</v>
      </c>
      <c r="I12" s="11">
        <f t="shared" si="2"/>
        <v>380</v>
      </c>
    </row>
    <row r="13" spans="1:9" ht="20.100000000000001" customHeight="1">
      <c r="A13" s="10" t="s">
        <v>19</v>
      </c>
      <c r="B13" s="10" t="s">
        <v>109</v>
      </c>
      <c r="C13" s="7">
        <v>750</v>
      </c>
      <c r="D13" s="12">
        <v>2</v>
      </c>
      <c r="E13" s="11">
        <f t="shared" si="0"/>
        <v>1500</v>
      </c>
      <c r="F13" s="12">
        <v>3</v>
      </c>
      <c r="G13" s="11">
        <f t="shared" si="1"/>
        <v>2250</v>
      </c>
      <c r="H13" s="12">
        <v>2</v>
      </c>
      <c r="I13" s="11">
        <f t="shared" si="2"/>
        <v>1500</v>
      </c>
    </row>
    <row r="14" spans="1:9" ht="20.100000000000001" customHeight="1">
      <c r="A14" s="10" t="s">
        <v>20</v>
      </c>
      <c r="B14" s="10" t="s">
        <v>21</v>
      </c>
      <c r="C14" s="7">
        <v>975</v>
      </c>
      <c r="D14" s="12">
        <v>1</v>
      </c>
      <c r="E14" s="11">
        <f t="shared" si="0"/>
        <v>975</v>
      </c>
      <c r="F14" s="12">
        <v>1</v>
      </c>
      <c r="G14" s="11">
        <f t="shared" si="1"/>
        <v>975</v>
      </c>
      <c r="H14" s="12">
        <v>1</v>
      </c>
      <c r="I14" s="11">
        <f t="shared" si="2"/>
        <v>975</v>
      </c>
    </row>
    <row r="15" spans="1:9" ht="20.100000000000001" customHeight="1">
      <c r="A15" s="10" t="s">
        <v>22</v>
      </c>
      <c r="B15" s="10" t="s">
        <v>110</v>
      </c>
      <c r="C15" s="7">
        <v>50</v>
      </c>
      <c r="D15" s="12">
        <v>18</v>
      </c>
      <c r="E15" s="11">
        <f t="shared" si="0"/>
        <v>900</v>
      </c>
      <c r="F15" s="12">
        <v>26</v>
      </c>
      <c r="G15" s="11">
        <f t="shared" si="1"/>
        <v>1300</v>
      </c>
      <c r="H15" s="12">
        <v>18</v>
      </c>
      <c r="I15" s="11">
        <f t="shared" si="2"/>
        <v>900</v>
      </c>
    </row>
    <row r="16" spans="1:9" ht="20.100000000000001" customHeight="1">
      <c r="A16" s="10" t="s">
        <v>23</v>
      </c>
      <c r="B16" s="10" t="s">
        <v>24</v>
      </c>
      <c r="C16" s="7">
        <v>55</v>
      </c>
      <c r="D16" s="12">
        <v>7</v>
      </c>
      <c r="E16" s="11">
        <f t="shared" si="0"/>
        <v>385</v>
      </c>
      <c r="F16" s="12">
        <v>11</v>
      </c>
      <c r="G16" s="11">
        <f t="shared" si="1"/>
        <v>605</v>
      </c>
      <c r="H16" s="12">
        <v>7</v>
      </c>
      <c r="I16" s="11">
        <f t="shared" si="2"/>
        <v>385</v>
      </c>
    </row>
    <row r="17" spans="1:9" ht="20.100000000000001" customHeight="1">
      <c r="A17" s="10" t="s">
        <v>25</v>
      </c>
      <c r="B17" s="10" t="s">
        <v>111</v>
      </c>
      <c r="C17" s="7">
        <v>30</v>
      </c>
      <c r="D17" s="12">
        <v>18</v>
      </c>
      <c r="E17" s="11">
        <f t="shared" si="0"/>
        <v>540</v>
      </c>
      <c r="F17" s="12">
        <v>26</v>
      </c>
      <c r="G17" s="11">
        <f t="shared" si="1"/>
        <v>780</v>
      </c>
      <c r="H17" s="12">
        <v>18</v>
      </c>
      <c r="I17" s="11">
        <f t="shared" si="2"/>
        <v>540</v>
      </c>
    </row>
    <row r="18" spans="1:9" ht="20.100000000000001" customHeight="1">
      <c r="A18" s="10" t="s">
        <v>26</v>
      </c>
      <c r="B18" s="10" t="s">
        <v>111</v>
      </c>
      <c r="C18" s="7">
        <v>30</v>
      </c>
      <c r="D18" s="12">
        <v>7</v>
      </c>
      <c r="E18" s="11">
        <f t="shared" si="0"/>
        <v>210</v>
      </c>
      <c r="F18" s="12">
        <v>11</v>
      </c>
      <c r="G18" s="11">
        <f t="shared" si="1"/>
        <v>330</v>
      </c>
      <c r="H18" s="12">
        <v>7</v>
      </c>
      <c r="I18" s="11">
        <f t="shared" si="2"/>
        <v>210</v>
      </c>
    </row>
    <row r="19" spans="1:9" ht="20.100000000000001" customHeight="1">
      <c r="A19" s="10" t="s">
        <v>27</v>
      </c>
      <c r="B19" s="10" t="s">
        <v>112</v>
      </c>
      <c r="C19" s="7">
        <v>150</v>
      </c>
      <c r="D19" s="12">
        <v>18</v>
      </c>
      <c r="E19" s="11">
        <f t="shared" si="0"/>
        <v>2700</v>
      </c>
      <c r="F19" s="12">
        <v>26</v>
      </c>
      <c r="G19" s="11">
        <f t="shared" si="1"/>
        <v>3900</v>
      </c>
      <c r="H19" s="12">
        <v>18</v>
      </c>
      <c r="I19" s="11">
        <f t="shared" si="2"/>
        <v>2700</v>
      </c>
    </row>
    <row r="20" spans="1:9" ht="20.100000000000001" customHeight="1">
      <c r="A20" s="10" t="s">
        <v>28</v>
      </c>
      <c r="B20" s="10" t="s">
        <v>29</v>
      </c>
      <c r="C20" s="7">
        <v>165</v>
      </c>
      <c r="D20" s="12">
        <v>7</v>
      </c>
      <c r="E20" s="11">
        <f t="shared" si="0"/>
        <v>1155</v>
      </c>
      <c r="F20" s="12">
        <v>11</v>
      </c>
      <c r="G20" s="11">
        <f t="shared" si="1"/>
        <v>1815</v>
      </c>
      <c r="H20" s="12">
        <v>7</v>
      </c>
      <c r="I20" s="11">
        <f t="shared" si="2"/>
        <v>1155</v>
      </c>
    </row>
    <row r="21" spans="1:9" ht="20.100000000000001" customHeight="1">
      <c r="A21" s="10" t="s">
        <v>30</v>
      </c>
      <c r="B21" s="10" t="s">
        <v>113</v>
      </c>
      <c r="C21" s="7">
        <v>285</v>
      </c>
      <c r="D21" s="12">
        <v>9</v>
      </c>
      <c r="E21" s="11">
        <f t="shared" si="0"/>
        <v>2565</v>
      </c>
      <c r="F21" s="12">
        <v>13</v>
      </c>
      <c r="G21" s="11">
        <f t="shared" si="1"/>
        <v>3705</v>
      </c>
      <c r="H21" s="12">
        <v>9</v>
      </c>
      <c r="I21" s="11">
        <f t="shared" si="2"/>
        <v>2565</v>
      </c>
    </row>
    <row r="22" spans="1:9" ht="20.100000000000001" customHeight="1">
      <c r="A22" s="10" t="s">
        <v>31</v>
      </c>
      <c r="B22" s="10" t="s">
        <v>32</v>
      </c>
      <c r="C22" s="7">
        <v>325</v>
      </c>
      <c r="D22" s="12">
        <v>4</v>
      </c>
      <c r="E22" s="11">
        <f t="shared" si="0"/>
        <v>1300</v>
      </c>
      <c r="F22" s="12">
        <v>5</v>
      </c>
      <c r="G22" s="11">
        <f t="shared" si="1"/>
        <v>1625</v>
      </c>
      <c r="H22" s="12">
        <v>4</v>
      </c>
      <c r="I22" s="11">
        <f t="shared" si="2"/>
        <v>1300</v>
      </c>
    </row>
    <row r="23" spans="1:9" ht="20.100000000000001" customHeight="1">
      <c r="A23" s="10" t="s">
        <v>33</v>
      </c>
      <c r="B23" s="10" t="s">
        <v>114</v>
      </c>
      <c r="C23" s="7">
        <v>135</v>
      </c>
      <c r="D23" s="12">
        <v>9</v>
      </c>
      <c r="E23" s="11">
        <f t="shared" si="0"/>
        <v>1215</v>
      </c>
      <c r="F23" s="12">
        <v>13</v>
      </c>
      <c r="G23" s="11">
        <f t="shared" si="1"/>
        <v>1755</v>
      </c>
      <c r="H23" s="12">
        <v>9</v>
      </c>
      <c r="I23" s="11">
        <f t="shared" si="2"/>
        <v>1215</v>
      </c>
    </row>
    <row r="24" spans="1:9" ht="20.100000000000001" customHeight="1">
      <c r="A24" s="10" t="s">
        <v>34</v>
      </c>
      <c r="B24" s="10" t="s">
        <v>35</v>
      </c>
      <c r="C24" s="7">
        <v>155</v>
      </c>
      <c r="D24" s="12">
        <v>4</v>
      </c>
      <c r="E24" s="11">
        <f t="shared" si="0"/>
        <v>620</v>
      </c>
      <c r="F24" s="12">
        <v>5</v>
      </c>
      <c r="G24" s="11">
        <f t="shared" si="1"/>
        <v>775</v>
      </c>
      <c r="H24" s="12">
        <v>4</v>
      </c>
      <c r="I24" s="11">
        <f t="shared" si="2"/>
        <v>620</v>
      </c>
    </row>
    <row r="25" spans="1:9" ht="20.100000000000001" customHeight="1">
      <c r="A25" s="10" t="s">
        <v>36</v>
      </c>
      <c r="B25" s="10" t="s">
        <v>115</v>
      </c>
      <c r="C25" s="7">
        <v>110</v>
      </c>
      <c r="D25" s="12">
        <v>9</v>
      </c>
      <c r="E25" s="11">
        <f t="shared" si="0"/>
        <v>990</v>
      </c>
      <c r="F25" s="12">
        <v>13</v>
      </c>
      <c r="G25" s="11">
        <f t="shared" si="1"/>
        <v>1430</v>
      </c>
      <c r="H25" s="12">
        <v>9</v>
      </c>
      <c r="I25" s="11">
        <f t="shared" si="2"/>
        <v>990</v>
      </c>
    </row>
    <row r="26" spans="1:9" ht="20.100000000000001" customHeight="1">
      <c r="A26" s="10" t="s">
        <v>37</v>
      </c>
      <c r="B26" s="10" t="s">
        <v>38</v>
      </c>
      <c r="C26" s="7">
        <v>155</v>
      </c>
      <c r="D26" s="12">
        <v>4</v>
      </c>
      <c r="E26" s="11">
        <f t="shared" si="0"/>
        <v>620</v>
      </c>
      <c r="F26" s="12">
        <v>5</v>
      </c>
      <c r="G26" s="11">
        <f t="shared" si="1"/>
        <v>775</v>
      </c>
      <c r="H26" s="12">
        <v>4</v>
      </c>
      <c r="I26" s="11">
        <f t="shared" si="2"/>
        <v>620</v>
      </c>
    </row>
    <row r="27" spans="1:9" ht="20.100000000000001" customHeight="1">
      <c r="A27" s="10" t="s">
        <v>39</v>
      </c>
      <c r="B27" s="10" t="s">
        <v>40</v>
      </c>
      <c r="C27" s="8">
        <v>85</v>
      </c>
      <c r="D27" s="12">
        <v>4</v>
      </c>
      <c r="E27" s="11">
        <f t="shared" si="0"/>
        <v>340</v>
      </c>
      <c r="F27" s="12">
        <v>5</v>
      </c>
      <c r="G27" s="11">
        <f t="shared" si="1"/>
        <v>425</v>
      </c>
      <c r="H27" s="12">
        <v>4</v>
      </c>
      <c r="I27" s="11">
        <f t="shared" si="2"/>
        <v>340</v>
      </c>
    </row>
    <row r="28" spans="1:9" ht="20.100000000000001" customHeight="1">
      <c r="A28" s="10" t="s">
        <v>41</v>
      </c>
      <c r="B28" s="10" t="s">
        <v>42</v>
      </c>
      <c r="C28" s="8">
        <v>85</v>
      </c>
      <c r="D28" s="12">
        <v>4</v>
      </c>
      <c r="E28" s="11">
        <f t="shared" si="0"/>
        <v>340</v>
      </c>
      <c r="F28" s="12">
        <v>5</v>
      </c>
      <c r="G28" s="11">
        <f t="shared" si="1"/>
        <v>425</v>
      </c>
      <c r="H28" s="12">
        <v>4</v>
      </c>
      <c r="I28" s="11">
        <f t="shared" si="2"/>
        <v>340</v>
      </c>
    </row>
    <row r="29" spans="1:9" ht="20.100000000000001" customHeight="1">
      <c r="A29" s="10" t="s">
        <v>43</v>
      </c>
      <c r="B29" s="10" t="s">
        <v>44</v>
      </c>
      <c r="C29" s="8">
        <v>95</v>
      </c>
      <c r="D29" s="12">
        <v>15</v>
      </c>
      <c r="E29" s="11">
        <f t="shared" si="0"/>
        <v>1425</v>
      </c>
      <c r="F29" s="12">
        <v>22</v>
      </c>
      <c r="G29" s="11">
        <f t="shared" si="1"/>
        <v>2090</v>
      </c>
      <c r="H29" s="12">
        <v>15</v>
      </c>
      <c r="I29" s="11">
        <f t="shared" si="2"/>
        <v>1425</v>
      </c>
    </row>
    <row r="30" spans="1:9" ht="20.100000000000001" customHeight="1">
      <c r="A30" s="10" t="s">
        <v>45</v>
      </c>
      <c r="B30" s="10" t="s">
        <v>46</v>
      </c>
      <c r="C30" s="8">
        <v>100</v>
      </c>
      <c r="D30" s="12">
        <v>1</v>
      </c>
      <c r="E30" s="11">
        <f t="shared" si="0"/>
        <v>100</v>
      </c>
      <c r="F30" s="12">
        <v>1</v>
      </c>
      <c r="G30" s="11">
        <f t="shared" si="1"/>
        <v>100</v>
      </c>
      <c r="H30" s="12">
        <v>1</v>
      </c>
      <c r="I30" s="11">
        <f t="shared" si="2"/>
        <v>100</v>
      </c>
    </row>
    <row r="31" spans="1:9" ht="20.100000000000001" customHeight="1">
      <c r="A31" s="10" t="s">
        <v>47</v>
      </c>
      <c r="B31" s="10" t="s">
        <v>48</v>
      </c>
      <c r="C31" s="8">
        <v>120</v>
      </c>
      <c r="D31" s="12">
        <v>16</v>
      </c>
      <c r="E31" s="11">
        <f t="shared" si="0"/>
        <v>1920</v>
      </c>
      <c r="F31" s="12">
        <v>23</v>
      </c>
      <c r="G31" s="11">
        <f t="shared" si="1"/>
        <v>2760</v>
      </c>
      <c r="H31" s="12">
        <v>16</v>
      </c>
      <c r="I31" s="11">
        <f t="shared" si="2"/>
        <v>1920</v>
      </c>
    </row>
    <row r="32" spans="1:9" ht="20.100000000000001" customHeight="1">
      <c r="A32" s="10" t="s">
        <v>49</v>
      </c>
      <c r="B32" s="10" t="s">
        <v>50</v>
      </c>
      <c r="C32" s="8">
        <v>110</v>
      </c>
      <c r="D32" s="12">
        <v>4</v>
      </c>
      <c r="E32" s="11">
        <f t="shared" si="0"/>
        <v>440</v>
      </c>
      <c r="F32" s="12">
        <v>5</v>
      </c>
      <c r="G32" s="11">
        <f t="shared" si="1"/>
        <v>550</v>
      </c>
      <c r="H32" s="12">
        <v>4</v>
      </c>
      <c r="I32" s="11">
        <f t="shared" si="2"/>
        <v>440</v>
      </c>
    </row>
    <row r="33" spans="1:9" ht="20.100000000000001" customHeight="1">
      <c r="A33" s="10" t="s">
        <v>51</v>
      </c>
      <c r="B33" s="10" t="s">
        <v>52</v>
      </c>
      <c r="C33" s="8">
        <v>105</v>
      </c>
      <c r="D33" s="12">
        <v>49</v>
      </c>
      <c r="E33" s="11">
        <f t="shared" si="0"/>
        <v>5145</v>
      </c>
      <c r="F33" s="12">
        <v>71</v>
      </c>
      <c r="G33" s="11">
        <f t="shared" si="1"/>
        <v>7455</v>
      </c>
      <c r="H33" s="12">
        <v>49</v>
      </c>
      <c r="I33" s="11">
        <f t="shared" si="2"/>
        <v>5145</v>
      </c>
    </row>
    <row r="34" spans="1:9" ht="20.100000000000001" customHeight="1">
      <c r="A34" s="10" t="s">
        <v>53</v>
      </c>
      <c r="B34" s="10" t="s">
        <v>54</v>
      </c>
      <c r="C34" s="8">
        <v>110</v>
      </c>
      <c r="D34" s="12">
        <v>1</v>
      </c>
      <c r="E34" s="11">
        <f t="shared" si="0"/>
        <v>110</v>
      </c>
      <c r="F34" s="12">
        <v>1</v>
      </c>
      <c r="G34" s="11">
        <f t="shared" si="1"/>
        <v>110</v>
      </c>
      <c r="H34" s="12">
        <v>1</v>
      </c>
      <c r="I34" s="11">
        <f t="shared" si="2"/>
        <v>110</v>
      </c>
    </row>
    <row r="35" spans="1:9" ht="20.100000000000001" customHeight="1">
      <c r="A35" s="10" t="s">
        <v>55</v>
      </c>
      <c r="B35" s="10" t="s">
        <v>56</v>
      </c>
      <c r="C35" s="8">
        <v>130</v>
      </c>
      <c r="D35" s="12">
        <v>33</v>
      </c>
      <c r="E35" s="11">
        <f t="shared" si="0"/>
        <v>4290</v>
      </c>
      <c r="F35" s="12">
        <v>48</v>
      </c>
      <c r="G35" s="11">
        <f t="shared" si="1"/>
        <v>6240</v>
      </c>
      <c r="H35" s="12">
        <v>33</v>
      </c>
      <c r="I35" s="11">
        <f t="shared" si="2"/>
        <v>4290</v>
      </c>
    </row>
    <row r="36" spans="1:9" ht="20.100000000000001" customHeight="1">
      <c r="A36" s="10" t="s">
        <v>57</v>
      </c>
      <c r="B36" s="10" t="s">
        <v>58</v>
      </c>
      <c r="C36" s="8">
        <v>135</v>
      </c>
      <c r="D36" s="12">
        <v>1</v>
      </c>
      <c r="E36" s="11">
        <f t="shared" si="0"/>
        <v>135</v>
      </c>
      <c r="F36" s="12">
        <v>2</v>
      </c>
      <c r="G36" s="11">
        <f t="shared" si="1"/>
        <v>270</v>
      </c>
      <c r="H36" s="12">
        <v>1</v>
      </c>
      <c r="I36" s="11">
        <f t="shared" si="2"/>
        <v>135</v>
      </c>
    </row>
    <row r="37" spans="1:9" ht="20.100000000000001" customHeight="1">
      <c r="A37" s="10" t="s">
        <v>59</v>
      </c>
      <c r="B37" s="10" t="s">
        <v>60</v>
      </c>
      <c r="C37" s="8">
        <v>125</v>
      </c>
      <c r="D37" s="12">
        <v>19</v>
      </c>
      <c r="E37" s="11">
        <f t="shared" si="0"/>
        <v>2375</v>
      </c>
      <c r="F37" s="12">
        <v>27</v>
      </c>
      <c r="G37" s="11">
        <f t="shared" si="1"/>
        <v>3375</v>
      </c>
      <c r="H37" s="12">
        <v>19</v>
      </c>
      <c r="I37" s="11">
        <f t="shared" si="2"/>
        <v>2375</v>
      </c>
    </row>
    <row r="38" spans="1:9" ht="20.100000000000001" customHeight="1">
      <c r="A38" s="10" t="s">
        <v>61</v>
      </c>
      <c r="B38" s="10" t="s">
        <v>62</v>
      </c>
      <c r="C38" s="8">
        <v>150</v>
      </c>
      <c r="D38" s="12">
        <v>1</v>
      </c>
      <c r="E38" s="11">
        <f t="shared" si="0"/>
        <v>150</v>
      </c>
      <c r="F38" s="12">
        <v>1</v>
      </c>
      <c r="G38" s="11">
        <f t="shared" si="1"/>
        <v>150</v>
      </c>
      <c r="H38" s="12">
        <v>1</v>
      </c>
      <c r="I38" s="11">
        <f t="shared" si="2"/>
        <v>150</v>
      </c>
    </row>
    <row r="39" spans="1:9" ht="20.100000000000001" customHeight="1">
      <c r="A39" s="10" t="s">
        <v>63</v>
      </c>
      <c r="B39" s="10" t="s">
        <v>64</v>
      </c>
      <c r="C39" s="8">
        <v>150</v>
      </c>
      <c r="D39" s="12">
        <v>1</v>
      </c>
      <c r="E39" s="11">
        <f t="shared" si="0"/>
        <v>150</v>
      </c>
      <c r="F39" s="12">
        <v>1</v>
      </c>
      <c r="G39" s="11">
        <f t="shared" si="1"/>
        <v>150</v>
      </c>
      <c r="H39" s="12">
        <v>1</v>
      </c>
      <c r="I39" s="11">
        <f t="shared" si="2"/>
        <v>150</v>
      </c>
    </row>
    <row r="40" spans="1:9" ht="20.100000000000001" customHeight="1">
      <c r="A40" s="10" t="s">
        <v>65</v>
      </c>
      <c r="B40" s="10" t="s">
        <v>66</v>
      </c>
      <c r="C40" s="8">
        <v>155</v>
      </c>
      <c r="D40" s="12">
        <v>2</v>
      </c>
      <c r="E40" s="11">
        <f t="shared" si="0"/>
        <v>310</v>
      </c>
      <c r="F40" s="12">
        <v>3</v>
      </c>
      <c r="G40" s="11">
        <f t="shared" si="1"/>
        <v>465</v>
      </c>
      <c r="H40" s="12">
        <v>2</v>
      </c>
      <c r="I40" s="11">
        <f t="shared" si="2"/>
        <v>310</v>
      </c>
    </row>
    <row r="41" spans="1:9" ht="20.100000000000001" customHeight="1">
      <c r="A41" s="10" t="s">
        <v>67</v>
      </c>
      <c r="B41" s="10" t="s">
        <v>68</v>
      </c>
      <c r="C41" s="8">
        <v>160</v>
      </c>
      <c r="D41" s="12">
        <v>1</v>
      </c>
      <c r="E41" s="11">
        <f t="shared" si="0"/>
        <v>160</v>
      </c>
      <c r="F41" s="12">
        <v>2</v>
      </c>
      <c r="G41" s="11">
        <f t="shared" si="1"/>
        <v>320</v>
      </c>
      <c r="H41" s="12">
        <v>1</v>
      </c>
      <c r="I41" s="11">
        <f t="shared" si="2"/>
        <v>160</v>
      </c>
    </row>
    <row r="42" spans="1:9" ht="20.100000000000001" customHeight="1">
      <c r="A42" s="10" t="s">
        <v>69</v>
      </c>
      <c r="B42" s="10" t="s">
        <v>70</v>
      </c>
      <c r="C42" s="8">
        <v>145</v>
      </c>
      <c r="D42" s="12">
        <v>15</v>
      </c>
      <c r="E42" s="11">
        <f t="shared" si="0"/>
        <v>2175</v>
      </c>
      <c r="F42" s="12">
        <v>21</v>
      </c>
      <c r="G42" s="11">
        <f t="shared" si="1"/>
        <v>3045</v>
      </c>
      <c r="H42" s="12">
        <v>15</v>
      </c>
      <c r="I42" s="11">
        <f t="shared" si="2"/>
        <v>2175</v>
      </c>
    </row>
    <row r="43" spans="1:9" ht="20.100000000000001" customHeight="1">
      <c r="A43" s="10" t="s">
        <v>71</v>
      </c>
      <c r="B43" s="10" t="s">
        <v>72</v>
      </c>
      <c r="C43" s="8">
        <v>135</v>
      </c>
      <c r="D43" s="12">
        <v>13</v>
      </c>
      <c r="E43" s="11">
        <f t="shared" si="0"/>
        <v>1755</v>
      </c>
      <c r="F43" s="12">
        <v>19</v>
      </c>
      <c r="G43" s="11">
        <f t="shared" si="1"/>
        <v>2565</v>
      </c>
      <c r="H43" s="12">
        <v>13</v>
      </c>
      <c r="I43" s="11">
        <f t="shared" si="2"/>
        <v>1755</v>
      </c>
    </row>
    <row r="44" spans="1:9" ht="20.100000000000001" customHeight="1">
      <c r="A44" s="10" t="s">
        <v>73</v>
      </c>
      <c r="B44" s="10" t="s">
        <v>74</v>
      </c>
      <c r="C44" s="8">
        <v>170</v>
      </c>
      <c r="D44" s="12">
        <v>1</v>
      </c>
      <c r="E44" s="11">
        <f t="shared" si="0"/>
        <v>170</v>
      </c>
      <c r="F44" s="12">
        <v>1</v>
      </c>
      <c r="G44" s="11">
        <f t="shared" si="1"/>
        <v>170</v>
      </c>
      <c r="H44" s="12">
        <v>1</v>
      </c>
      <c r="I44" s="11">
        <f t="shared" si="2"/>
        <v>170</v>
      </c>
    </row>
    <row r="45" spans="1:9" ht="20.100000000000001" customHeight="1">
      <c r="A45" s="10" t="s">
        <v>75</v>
      </c>
      <c r="B45" s="10" t="s">
        <v>76</v>
      </c>
      <c r="C45" s="8">
        <v>160</v>
      </c>
      <c r="D45" s="12">
        <v>1</v>
      </c>
      <c r="E45" s="11">
        <f t="shared" si="0"/>
        <v>160</v>
      </c>
      <c r="F45" s="12">
        <v>1</v>
      </c>
      <c r="G45" s="11">
        <f t="shared" si="1"/>
        <v>160</v>
      </c>
      <c r="H45" s="12">
        <v>1</v>
      </c>
      <c r="I45" s="11">
        <f t="shared" si="2"/>
        <v>160</v>
      </c>
    </row>
    <row r="46" spans="1:9" ht="20.100000000000001" customHeight="1">
      <c r="A46" s="10" t="s">
        <v>77</v>
      </c>
      <c r="B46" s="10" t="s">
        <v>78</v>
      </c>
      <c r="C46" s="8">
        <v>155</v>
      </c>
      <c r="D46" s="12">
        <v>1</v>
      </c>
      <c r="E46" s="11">
        <f t="shared" si="0"/>
        <v>155</v>
      </c>
      <c r="F46" s="12">
        <v>1</v>
      </c>
      <c r="G46" s="11">
        <f t="shared" si="1"/>
        <v>155</v>
      </c>
      <c r="H46" s="12">
        <v>1</v>
      </c>
      <c r="I46" s="11">
        <f t="shared" si="2"/>
        <v>155</v>
      </c>
    </row>
    <row r="47" spans="1:9" ht="20.100000000000001" customHeight="1">
      <c r="A47" s="10" t="s">
        <v>79</v>
      </c>
      <c r="B47" s="10" t="s">
        <v>80</v>
      </c>
      <c r="C47" s="8">
        <v>180</v>
      </c>
      <c r="D47" s="12">
        <v>4</v>
      </c>
      <c r="E47" s="11">
        <f t="shared" si="0"/>
        <v>720</v>
      </c>
      <c r="F47" s="12">
        <v>5</v>
      </c>
      <c r="G47" s="11">
        <f t="shared" si="1"/>
        <v>900</v>
      </c>
      <c r="H47" s="12">
        <v>4</v>
      </c>
      <c r="I47" s="11">
        <f t="shared" si="2"/>
        <v>720</v>
      </c>
    </row>
    <row r="48" spans="1:9" ht="20.100000000000001" customHeight="1">
      <c r="A48" s="10" t="s">
        <v>81</v>
      </c>
      <c r="B48" s="10" t="s">
        <v>82</v>
      </c>
      <c r="C48" s="8">
        <v>190</v>
      </c>
      <c r="D48" s="12">
        <v>4</v>
      </c>
      <c r="E48" s="11">
        <f t="shared" si="0"/>
        <v>760</v>
      </c>
      <c r="F48" s="12">
        <v>5</v>
      </c>
      <c r="G48" s="11">
        <f t="shared" si="1"/>
        <v>950</v>
      </c>
      <c r="H48" s="12">
        <v>4</v>
      </c>
      <c r="I48" s="11">
        <f t="shared" si="2"/>
        <v>760</v>
      </c>
    </row>
    <row r="49" spans="1:10" ht="20.100000000000001" customHeight="1">
      <c r="A49" s="10" t="s">
        <v>83</v>
      </c>
      <c r="B49" s="10" t="s">
        <v>84</v>
      </c>
      <c r="C49" s="8">
        <v>165</v>
      </c>
      <c r="D49" s="12">
        <v>4</v>
      </c>
      <c r="E49" s="11">
        <f t="shared" si="0"/>
        <v>660</v>
      </c>
      <c r="F49" s="12">
        <v>5</v>
      </c>
      <c r="G49" s="11">
        <f t="shared" si="1"/>
        <v>825</v>
      </c>
      <c r="H49" s="12">
        <v>4</v>
      </c>
      <c r="I49" s="11">
        <f t="shared" si="2"/>
        <v>660</v>
      </c>
    </row>
    <row r="50" spans="1:10" ht="20.100000000000001" customHeight="1">
      <c r="A50" s="10" t="s">
        <v>85</v>
      </c>
      <c r="B50" s="10" t="s">
        <v>86</v>
      </c>
      <c r="C50" s="8">
        <v>200</v>
      </c>
      <c r="D50" s="12">
        <v>1</v>
      </c>
      <c r="E50" s="11">
        <f t="shared" si="0"/>
        <v>200</v>
      </c>
      <c r="F50" s="12">
        <v>2</v>
      </c>
      <c r="G50" s="11">
        <f t="shared" si="1"/>
        <v>400</v>
      </c>
      <c r="H50" s="12">
        <v>1</v>
      </c>
      <c r="I50" s="11">
        <f t="shared" si="2"/>
        <v>200</v>
      </c>
    </row>
    <row r="51" spans="1:10" ht="20.100000000000001" customHeight="1">
      <c r="A51" s="10" t="s">
        <v>87</v>
      </c>
      <c r="B51" s="10" t="s">
        <v>78</v>
      </c>
      <c r="C51" s="8">
        <v>190</v>
      </c>
      <c r="D51" s="12">
        <v>4</v>
      </c>
      <c r="E51" s="11">
        <f t="shared" si="0"/>
        <v>760</v>
      </c>
      <c r="F51" s="12">
        <v>5</v>
      </c>
      <c r="G51" s="11">
        <f t="shared" si="1"/>
        <v>950</v>
      </c>
      <c r="H51" s="12">
        <v>4</v>
      </c>
      <c r="I51" s="11">
        <f t="shared" si="2"/>
        <v>760</v>
      </c>
    </row>
    <row r="52" spans="1:10" ht="20.100000000000001" customHeight="1">
      <c r="A52" s="10" t="s">
        <v>88</v>
      </c>
      <c r="B52" s="10" t="s">
        <v>89</v>
      </c>
      <c r="C52" s="8">
        <v>190</v>
      </c>
      <c r="D52" s="12">
        <v>1</v>
      </c>
      <c r="E52" s="11">
        <f t="shared" si="0"/>
        <v>190</v>
      </c>
      <c r="F52" s="12">
        <v>2</v>
      </c>
      <c r="G52" s="11">
        <f t="shared" si="1"/>
        <v>380</v>
      </c>
      <c r="H52" s="12">
        <v>1</v>
      </c>
      <c r="I52" s="11">
        <f t="shared" si="2"/>
        <v>190</v>
      </c>
    </row>
    <row r="53" spans="1:10" ht="20.100000000000001" customHeight="1">
      <c r="A53" s="10" t="s">
        <v>90</v>
      </c>
      <c r="B53" s="10" t="s">
        <v>91</v>
      </c>
      <c r="C53" s="8">
        <v>185</v>
      </c>
      <c r="D53" s="12">
        <v>1</v>
      </c>
      <c r="E53" s="11">
        <f t="shared" si="0"/>
        <v>185</v>
      </c>
      <c r="F53" s="12">
        <v>2</v>
      </c>
      <c r="G53" s="11">
        <f t="shared" si="1"/>
        <v>370</v>
      </c>
      <c r="H53" s="12">
        <v>1</v>
      </c>
      <c r="I53" s="11">
        <f t="shared" si="2"/>
        <v>185</v>
      </c>
    </row>
    <row r="54" spans="1:10" ht="20.100000000000001" customHeight="1">
      <c r="A54" s="10" t="s">
        <v>92</v>
      </c>
      <c r="B54" s="10" t="s">
        <v>93</v>
      </c>
      <c r="C54" s="8">
        <v>180</v>
      </c>
      <c r="D54" s="12">
        <v>4</v>
      </c>
      <c r="E54" s="11">
        <f t="shared" si="0"/>
        <v>720</v>
      </c>
      <c r="F54" s="12">
        <v>5</v>
      </c>
      <c r="G54" s="11">
        <f t="shared" si="1"/>
        <v>900</v>
      </c>
      <c r="H54" s="12">
        <v>4</v>
      </c>
      <c r="I54" s="11">
        <f t="shared" si="2"/>
        <v>720</v>
      </c>
    </row>
    <row r="55" spans="1:10" ht="20.100000000000001" customHeight="1">
      <c r="A55" s="10" t="s">
        <v>94</v>
      </c>
      <c r="B55" s="10" t="s">
        <v>95</v>
      </c>
      <c r="C55" s="8">
        <v>185</v>
      </c>
      <c r="D55" s="12">
        <v>4</v>
      </c>
      <c r="E55" s="11">
        <f t="shared" si="0"/>
        <v>740</v>
      </c>
      <c r="F55" s="12">
        <v>5</v>
      </c>
      <c r="G55" s="11">
        <f t="shared" si="1"/>
        <v>925</v>
      </c>
      <c r="H55" s="12">
        <v>4</v>
      </c>
      <c r="I55" s="11">
        <f t="shared" si="2"/>
        <v>740</v>
      </c>
    </row>
    <row r="56" spans="1:10" ht="20.100000000000001" customHeight="1">
      <c r="A56" s="10" t="s">
        <v>96</v>
      </c>
      <c r="B56" s="10" t="s">
        <v>97</v>
      </c>
      <c r="C56" s="8">
        <v>210</v>
      </c>
      <c r="D56" s="12">
        <v>4</v>
      </c>
      <c r="E56" s="11">
        <f t="shared" si="0"/>
        <v>840</v>
      </c>
      <c r="F56" s="12">
        <v>5</v>
      </c>
      <c r="G56" s="11">
        <f t="shared" si="1"/>
        <v>1050</v>
      </c>
      <c r="H56" s="12">
        <v>4</v>
      </c>
      <c r="I56" s="11">
        <f t="shared" si="2"/>
        <v>840</v>
      </c>
    </row>
    <row r="57" spans="1:10" ht="20.100000000000001" customHeight="1">
      <c r="A57" s="10" t="s">
        <v>98</v>
      </c>
      <c r="B57" s="10" t="s">
        <v>99</v>
      </c>
      <c r="C57" s="8">
        <v>200</v>
      </c>
      <c r="D57" s="12">
        <v>4</v>
      </c>
      <c r="E57" s="11">
        <f t="shared" si="0"/>
        <v>800</v>
      </c>
      <c r="F57" s="12">
        <v>5</v>
      </c>
      <c r="G57" s="11">
        <f t="shared" si="1"/>
        <v>1000</v>
      </c>
      <c r="H57" s="12">
        <v>4</v>
      </c>
      <c r="I57" s="11">
        <f t="shared" si="2"/>
        <v>800</v>
      </c>
    </row>
    <row r="58" spans="1:10" ht="20.100000000000001" customHeight="1">
      <c r="A58" s="10" t="s">
        <v>100</v>
      </c>
      <c r="B58" s="10" t="s">
        <v>101</v>
      </c>
      <c r="C58" s="8">
        <v>205</v>
      </c>
      <c r="D58" s="12">
        <v>3</v>
      </c>
      <c r="E58" s="11">
        <f t="shared" si="0"/>
        <v>615</v>
      </c>
      <c r="F58" s="12">
        <v>4</v>
      </c>
      <c r="G58" s="11">
        <f t="shared" si="1"/>
        <v>820</v>
      </c>
      <c r="H58" s="12">
        <v>3</v>
      </c>
      <c r="I58" s="11">
        <f t="shared" si="2"/>
        <v>615</v>
      </c>
    </row>
    <row r="59" spans="1:10" ht="20.100000000000001" customHeight="1">
      <c r="A59" s="10" t="s">
        <v>102</v>
      </c>
      <c r="B59" s="10" t="s">
        <v>103</v>
      </c>
      <c r="C59" s="8">
        <v>195</v>
      </c>
      <c r="D59" s="12">
        <v>1</v>
      </c>
      <c r="E59" s="11">
        <f t="shared" si="0"/>
        <v>195</v>
      </c>
      <c r="F59" s="12">
        <v>1</v>
      </c>
      <c r="G59" s="11">
        <f t="shared" si="1"/>
        <v>195</v>
      </c>
      <c r="H59" s="12">
        <v>1</v>
      </c>
      <c r="I59" s="11">
        <f t="shared" si="2"/>
        <v>195</v>
      </c>
    </row>
    <row r="60" spans="1:10" ht="20.100000000000001" customHeight="1">
      <c r="A60" s="10" t="s">
        <v>122</v>
      </c>
      <c r="B60" s="10" t="s">
        <v>123</v>
      </c>
      <c r="C60" s="8">
        <v>35</v>
      </c>
      <c r="D60" s="12">
        <v>80</v>
      </c>
      <c r="E60" s="11">
        <f t="shared" si="0"/>
        <v>2800</v>
      </c>
      <c r="F60" s="12">
        <v>120</v>
      </c>
      <c r="G60" s="11">
        <f t="shared" si="1"/>
        <v>4200</v>
      </c>
      <c r="H60" s="12">
        <v>80</v>
      </c>
      <c r="I60" s="11">
        <f t="shared" si="2"/>
        <v>2800</v>
      </c>
    </row>
    <row r="61" spans="1:10" ht="20.100000000000001" customHeight="1">
      <c r="A61" s="10" t="s">
        <v>104</v>
      </c>
      <c r="B61" s="10" t="s">
        <v>116</v>
      </c>
      <c r="C61" s="8">
        <v>65</v>
      </c>
      <c r="D61" s="12">
        <v>210</v>
      </c>
      <c r="E61" s="11">
        <f t="shared" ref="E61" si="3">$C61*D61</f>
        <v>13650</v>
      </c>
      <c r="F61" s="12">
        <v>300</v>
      </c>
      <c r="G61" s="11">
        <f t="shared" ref="G61" si="4">$C61*F61</f>
        <v>19500</v>
      </c>
      <c r="H61" s="12">
        <v>210</v>
      </c>
      <c r="I61" s="11">
        <f t="shared" ref="I61" si="5">$C61*H61</f>
        <v>13650</v>
      </c>
    </row>
    <row r="62" spans="1:10" ht="20.100000000000001" customHeight="1">
      <c r="A62" s="10" t="s">
        <v>120</v>
      </c>
      <c r="B62" s="10" t="s">
        <v>121</v>
      </c>
      <c r="C62" s="16"/>
      <c r="D62" s="17"/>
      <c r="E62" s="18">
        <v>13975</v>
      </c>
      <c r="F62" s="17"/>
      <c r="G62" s="11">
        <v>20475</v>
      </c>
      <c r="H62" s="17"/>
      <c r="I62" s="11">
        <v>13975</v>
      </c>
    </row>
    <row r="63" spans="1:10" ht="20.100000000000001" customHeight="1">
      <c r="E63" s="13">
        <f>SUM(E3:E62)</f>
        <v>83685</v>
      </c>
      <c r="F63" s="14"/>
      <c r="G63" s="13">
        <f>SUM(G3:G62)</f>
        <v>119235</v>
      </c>
      <c r="I63" s="13">
        <f>SUM(I3:I62)</f>
        <v>83685</v>
      </c>
      <c r="J63" s="15"/>
    </row>
    <row r="64" spans="1:10" ht="20.100000000000001" customHeight="1">
      <c r="E64" s="15"/>
      <c r="G64" s="15"/>
      <c r="I64" s="15"/>
      <c r="J64" s="15"/>
    </row>
    <row r="65" spans="5:10" ht="20.100000000000001" customHeight="1">
      <c r="E65" s="15"/>
      <c r="F65" s="15"/>
      <c r="G65" s="15"/>
      <c r="H65" s="15"/>
      <c r="I65" s="15"/>
      <c r="J65" s="15"/>
    </row>
    <row r="66" spans="5:10" ht="20.100000000000001" customHeight="1">
      <c r="E66" s="15"/>
      <c r="F66" s="15"/>
      <c r="G66" s="15"/>
      <c r="H66" s="15"/>
      <c r="I66" s="15"/>
      <c r="J66" s="15"/>
    </row>
    <row r="67" spans="5:10" ht="20.100000000000001" customHeight="1">
      <c r="E67" s="15"/>
      <c r="F67" s="15"/>
      <c r="G67" s="15"/>
      <c r="H67" s="15"/>
      <c r="I67" s="15"/>
      <c r="J67" s="15"/>
    </row>
  </sheetData>
  <mergeCells count="3">
    <mergeCell ref="D1:E1"/>
    <mergeCell ref="F1:G1"/>
    <mergeCell ref="H1:I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d8e3634-8094-489d-a35e-e3b0e576fa40">
      <Terms xmlns="http://schemas.microsoft.com/office/infopath/2007/PartnerControls"/>
    </lcf76f155ced4ddcb4097134ff3c332f>
    <TaxCatchAll xmlns="0576ebd2-b232-489e-b3f9-03a7317f954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12B59446F85A47A48BCD8188C4E5AF" ma:contentTypeVersion="15" ma:contentTypeDescription="Crear nuevo documento." ma:contentTypeScope="" ma:versionID="4b8b4ed2cb36fc8d39e9c9bb9a4cae42">
  <xsd:schema xmlns:xsd="http://www.w3.org/2001/XMLSchema" xmlns:xs="http://www.w3.org/2001/XMLSchema" xmlns:p="http://schemas.microsoft.com/office/2006/metadata/properties" xmlns:ns2="6d8e3634-8094-489d-a35e-e3b0e576fa40" xmlns:ns3="0576ebd2-b232-489e-b3f9-03a7317f954f" targetNamespace="http://schemas.microsoft.com/office/2006/metadata/properties" ma:root="true" ma:fieldsID="75863961d72d6875882eae357450ead8" ns2:_="" ns3:_="">
    <xsd:import namespace="6d8e3634-8094-489d-a35e-e3b0e576fa40"/>
    <xsd:import namespace="0576ebd2-b232-489e-b3f9-03a7317f95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8e3634-8094-489d-a35e-e3b0e576fa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73a83468-cc2a-484b-adf2-69a1f8228d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76ebd2-b232-489e-b3f9-03a7317f954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8cf85d1-f8d7-46b3-bf9e-c1aaa6a2eb63}" ma:internalName="TaxCatchAll" ma:showField="CatchAllData" ma:web="0576ebd2-b232-489e-b3f9-03a7317f95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A4DA8E-76CB-4C9B-8537-3B619BEA85BD}">
  <ds:schemaRefs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0576ebd2-b232-489e-b3f9-03a7317f954f"/>
    <ds:schemaRef ds:uri="6d8e3634-8094-489d-a35e-e3b0e576fa40"/>
  </ds:schemaRefs>
</ds:datastoreItem>
</file>

<file path=customXml/itemProps2.xml><?xml version="1.0" encoding="utf-8"?>
<ds:datastoreItem xmlns:ds="http://schemas.openxmlformats.org/officeDocument/2006/customXml" ds:itemID="{5A93FA3F-30B7-481F-AF71-95EEE152AA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D6D8C16-6D68-4E23-A824-54E65229FA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8e3634-8094-489d-a35e-e3b0e576fa40"/>
    <ds:schemaRef ds:uri="0576ebd2-b232-489e-b3f9-03a7317f95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LOTES_Precio Máximo</vt:lpstr>
      <vt:lpstr>'ANEXO LOTES_Precio Máximo'!Área_de_impresión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Joxemi Telleria</dc:creator>
  <cp:keywords/>
  <dc:description/>
  <cp:lastModifiedBy>Idurre Guevara</cp:lastModifiedBy>
  <cp:revision/>
  <cp:lastPrinted>2025-01-15T11:02:18Z</cp:lastPrinted>
  <dcterms:created xsi:type="dcterms:W3CDTF">2024-10-29T12:16:08Z</dcterms:created>
  <dcterms:modified xsi:type="dcterms:W3CDTF">2025-01-20T07:50:22Z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0x0101001112B59446F85A47A48BCD8188C4E5AF</vt:lpwstr>
  </property>
  <property fmtid="{D5CDD505-2E9C-101B-9397-08002B2CF9AE}" pid="3" name="MediaServiceImageTags">
    <vt:lpwstr/>
  </property>
</Properties>
</file>