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5570" windowHeight="11730" firstSheet="1" activeTab="1"/>
  </bookViews>
  <sheets>
    <sheet name="Hoja1" sheetId="9" r:id="rId1"/>
    <sheet name="DATOS" sheetId="15" r:id="rId2"/>
  </sheets>
  <definedNames>
    <definedName name="_xlnm._FilterDatabase" localSheetId="1" hidden="1">DATOS!$A$2:$L$385</definedName>
  </definedNames>
  <calcPr calcId="145621"/>
  <pivotCaches>
    <pivotCache cacheId="0" r:id="rId3"/>
  </pivotCaches>
</workbook>
</file>

<file path=xl/calcChain.xml><?xml version="1.0" encoding="utf-8"?>
<calcChain xmlns="http://schemas.openxmlformats.org/spreadsheetml/2006/main">
  <c r="E10" i="9" l="1"/>
  <c r="E6" i="9"/>
  <c r="B17" i="9"/>
  <c r="E9" i="9" s="1"/>
  <c r="E7" i="9" l="1"/>
  <c r="E4" i="9"/>
  <c r="E8" i="9"/>
  <c r="E5" i="9"/>
</calcChain>
</file>

<file path=xl/comments1.xml><?xml version="1.0" encoding="utf-8"?>
<comments xmlns="http://schemas.openxmlformats.org/spreadsheetml/2006/main">
  <authors>
    <author>Sara Orille</author>
  </authors>
  <commentList>
    <comment ref="L360" authorId="0">
      <text>
        <r>
          <rPr>
            <b/>
            <sz val="9"/>
            <color indexed="81"/>
            <rFont val="Tahoma"/>
            <family val="2"/>
          </rPr>
          <t>Sara Orille:</t>
        </r>
        <r>
          <rPr>
            <sz val="9"/>
            <color indexed="81"/>
            <rFont val="Tahoma"/>
            <family val="2"/>
          </rPr>
          <t xml:space="preserve">
Consumo en 8 meses Feb-Sept 15</t>
        </r>
      </text>
    </comment>
  </commentList>
</comments>
</file>

<file path=xl/sharedStrings.xml><?xml version="1.0" encoding="utf-8"?>
<sst xmlns="http://schemas.openxmlformats.org/spreadsheetml/2006/main" count="45" uniqueCount="43">
  <si>
    <t xml:space="preserve">3.1A </t>
  </si>
  <si>
    <t xml:space="preserve">6.1  </t>
  </si>
  <si>
    <t xml:space="preserve">3.0A </t>
  </si>
  <si>
    <t xml:space="preserve">2.0A </t>
  </si>
  <si>
    <t>3.1A</t>
  </si>
  <si>
    <t>2.1A</t>
  </si>
  <si>
    <t>3.0A</t>
  </si>
  <si>
    <t>2.0A</t>
  </si>
  <si>
    <t>2.1DHA</t>
  </si>
  <si>
    <t>2.0DHA</t>
  </si>
  <si>
    <t>Etiquetas de fila</t>
  </si>
  <si>
    <t>(en blanco)</t>
  </si>
  <si>
    <t>Total general</t>
  </si>
  <si>
    <t>Suma de Total Energía kWh</t>
  </si>
  <si>
    <t>Tarifa</t>
  </si>
  <si>
    <t>2.0</t>
  </si>
  <si>
    <t>2.1</t>
  </si>
  <si>
    <t>3.0</t>
  </si>
  <si>
    <t>3.1</t>
  </si>
  <si>
    <t>6.1</t>
  </si>
  <si>
    <t>% consumo</t>
  </si>
  <si>
    <t>TARIFA</t>
  </si>
  <si>
    <t>DATOS DEL CONTRATO</t>
  </si>
  <si>
    <t>CONSUMO</t>
  </si>
  <si>
    <t>INSTALACION</t>
  </si>
  <si>
    <t>CUPS 22</t>
  </si>
  <si>
    <t>Contrato</t>
  </si>
  <si>
    <t>Dirección</t>
  </si>
  <si>
    <t>Localidad</t>
  </si>
  <si>
    <t>TENSIÓN</t>
  </si>
  <si>
    <t>Potencia contratada P1</t>
  </si>
  <si>
    <t>Potencia contratada P2</t>
  </si>
  <si>
    <t>Potencia contratada P3</t>
  </si>
  <si>
    <t>Potencia contratada P4</t>
  </si>
  <si>
    <t>Potencia contratada P5</t>
  </si>
  <si>
    <t>Potencia contratada P6</t>
  </si>
  <si>
    <t>Consumo año 2018 P1</t>
  </si>
  <si>
    <t>Consumo año 2018  P2</t>
  </si>
  <si>
    <t>Consumo año 2018  P3</t>
  </si>
  <si>
    <t>Consumo año 2018  P4</t>
  </si>
  <si>
    <t>Consumo año 2018 P5</t>
  </si>
  <si>
    <t>Consumo año 2018  P6</t>
  </si>
  <si>
    <t>Consumo total año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</si>
</sst>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[$-C0A]mmm\-yy;@"/>
    <numFmt numFmtId="165" formatCode="0.0%"/>
  </numFmts>
  <fonts count="15" x14ac:knownFonts="1">
    <font>
      <sz val="10"/>
      <name val="Arial"/>
      <charset val="1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0"/>
      <color theme="0"/>
      <name val="Calibri"/>
      <family val="2"/>
      <scheme val="minor"/>
    </font>
    <font>
      <sz val="10"/>
      <color indexed="8"/>
      <name val="MS Sans Serif"/>
      <family val="2"/>
    </font>
    <font>
      <sz val="10"/>
      <color theme="1"/>
      <name val="Arial"/>
      <family val="2"/>
    </font>
    <font>
      <sz val="10"/>
      <color theme="1"/>
      <name val="Tahoma"/>
      <family val="2"/>
    </font>
    <font>
      <sz val="10"/>
      <name val="Arial"/>
      <family val="2"/>
    </font>
    <font>
      <b/>
      <sz val="10"/>
      <color theme="0"/>
      <name val="Arial"/>
      <family val="2"/>
    </font>
    <font>
      <sz val="1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rgb="FF002060"/>
      <name val="Calibri"/>
      <family val="2"/>
      <scheme val="minor"/>
    </font>
    <font>
      <b/>
      <sz val="10"/>
      <name val="Calibri"/>
      <family val="2"/>
    </font>
    <font>
      <b/>
      <sz val="10"/>
      <color indexed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 style="thin">
        <color indexed="64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</borders>
  <cellStyleXfs count="10">
    <xf numFmtId="0" fontId="0" fillId="0" borderId="0">
      <alignment wrapText="1"/>
    </xf>
    <xf numFmtId="0" fontId="1" fillId="0" borderId="0"/>
    <xf numFmtId="43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164" fontId="4" fillId="0" borderId="0"/>
    <xf numFmtId="0" fontId="5" fillId="0" borderId="0"/>
    <xf numFmtId="0" fontId="6" fillId="0" borderId="0"/>
    <xf numFmtId="0" fontId="6" fillId="0" borderId="0"/>
    <xf numFmtId="9" fontId="2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4">
    <xf numFmtId="0" fontId="0" fillId="0" borderId="0" xfId="0">
      <alignment wrapText="1"/>
    </xf>
    <xf numFmtId="0" fontId="0" fillId="0" borderId="0" xfId="0" pivotButton="1">
      <alignment wrapText="1"/>
    </xf>
    <xf numFmtId="0" fontId="0" fillId="0" borderId="0" xfId="0" applyAlignment="1">
      <alignment horizontal="left" wrapText="1"/>
    </xf>
    <xf numFmtId="3" fontId="0" fillId="0" borderId="0" xfId="0" applyNumberFormat="1">
      <alignment wrapText="1"/>
    </xf>
    <xf numFmtId="0" fontId="7" fillId="3" borderId="2" xfId="0" applyFont="1" applyFill="1" applyBorder="1" applyAlignment="1">
      <alignment horizontal="center" wrapText="1"/>
    </xf>
    <xf numFmtId="165" fontId="0" fillId="3" borderId="3" xfId="9" applyNumberFormat="1" applyFont="1" applyFill="1" applyBorder="1" applyAlignment="1">
      <alignment horizontal="center" wrapText="1"/>
    </xf>
    <xf numFmtId="0" fontId="7" fillId="3" borderId="5" xfId="0" applyFont="1" applyFill="1" applyBorder="1" applyAlignment="1">
      <alignment horizontal="center" wrapText="1"/>
    </xf>
    <xf numFmtId="165" fontId="0" fillId="3" borderId="4" xfId="9" applyNumberFormat="1" applyFont="1" applyFill="1" applyBorder="1" applyAlignment="1">
      <alignment horizontal="center" wrapText="1"/>
    </xf>
    <xf numFmtId="0" fontId="0" fillId="3" borderId="0" xfId="0" applyFill="1">
      <alignment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65" fontId="0" fillId="3" borderId="0" xfId="9" applyNumberFormat="1" applyFont="1" applyFill="1" applyAlignment="1">
      <alignment wrapText="1"/>
    </xf>
    <xf numFmtId="0" fontId="9" fillId="0" borderId="7" xfId="0" applyFont="1" applyBorder="1">
      <alignment wrapText="1"/>
    </xf>
    <xf numFmtId="0" fontId="9" fillId="0" borderId="7" xfId="0" applyFont="1" applyBorder="1" applyAlignment="1">
      <alignment horizontal="center" wrapText="1"/>
    </xf>
    <xf numFmtId="0" fontId="9" fillId="0" borderId="7" xfId="0" applyFont="1" applyBorder="1" applyAlignment="1">
      <alignment horizontal="left" wrapText="1"/>
    </xf>
    <xf numFmtId="3" fontId="9" fillId="0" borderId="7" xfId="0" applyNumberFormat="1" applyFont="1" applyBorder="1">
      <alignment wrapText="1"/>
    </xf>
    <xf numFmtId="3" fontId="9" fillId="0" borderId="7" xfId="0" applyNumberFormat="1" applyFont="1" applyBorder="1" applyAlignment="1">
      <alignment horizontal="center" wrapText="1"/>
    </xf>
    <xf numFmtId="0" fontId="3" fillId="0" borderId="7" xfId="0" applyFont="1" applyFill="1" applyBorder="1" applyAlignment="1">
      <alignment horizontal="center" wrapText="1"/>
    </xf>
    <xf numFmtId="0" fontId="9" fillId="0" borderId="7" xfId="0" applyFont="1" applyFill="1" applyBorder="1">
      <alignment wrapText="1"/>
    </xf>
    <xf numFmtId="0" fontId="0" fillId="0" borderId="7" xfId="0" applyFill="1" applyBorder="1">
      <alignment wrapText="1"/>
    </xf>
    <xf numFmtId="3" fontId="0" fillId="0" borderId="7" xfId="0" applyNumberFormat="1" applyFill="1" applyBorder="1" applyAlignment="1">
      <alignment horizontal="right" wrapText="1"/>
    </xf>
    <xf numFmtId="165" fontId="9" fillId="0" borderId="7" xfId="9" applyNumberFormat="1" applyFont="1" applyFill="1" applyBorder="1" applyAlignment="1">
      <alignment wrapText="1"/>
    </xf>
    <xf numFmtId="3" fontId="3" fillId="0" borderId="7" xfId="0" applyNumberFormat="1" applyFont="1" applyFill="1" applyBorder="1" applyAlignment="1">
      <alignment horizontal="right" wrapText="1"/>
    </xf>
    <xf numFmtId="9" fontId="3" fillId="0" borderId="7" xfId="9" applyFont="1" applyFill="1" applyBorder="1" applyAlignment="1">
      <alignment horizontal="right" wrapText="1"/>
    </xf>
    <xf numFmtId="3" fontId="9" fillId="0" borderId="7" xfId="0" applyNumberFormat="1" applyFont="1" applyFill="1" applyBorder="1" applyAlignment="1">
      <alignment horizontal="right" wrapText="1"/>
    </xf>
    <xf numFmtId="0" fontId="12" fillId="4" borderId="8" xfId="0" applyFont="1" applyFill="1" applyBorder="1" applyAlignment="1">
      <alignment horizontal="center" wrapText="1"/>
    </xf>
    <xf numFmtId="0" fontId="12" fillId="4" borderId="9" xfId="0" applyFont="1" applyFill="1" applyBorder="1" applyAlignment="1">
      <alignment horizontal="center" wrapText="1"/>
    </xf>
    <xf numFmtId="0" fontId="12" fillId="4" borderId="10" xfId="0" applyFont="1" applyFill="1" applyBorder="1" applyAlignment="1">
      <alignment horizontal="center" wrapText="1"/>
    </xf>
    <xf numFmtId="0" fontId="13" fillId="6" borderId="11" xfId="0" applyFont="1" applyFill="1" applyBorder="1" applyAlignment="1">
      <alignment horizontal="left" vertical="center"/>
    </xf>
    <xf numFmtId="0" fontId="14" fillId="6" borderId="11" xfId="0" applyFont="1" applyFill="1" applyBorder="1" applyAlignment="1">
      <alignment horizontal="center" vertical="center" wrapText="1"/>
    </xf>
    <xf numFmtId="1" fontId="14" fillId="6" borderId="11" xfId="0" applyNumberFormat="1" applyFont="1" applyFill="1" applyBorder="1" applyAlignment="1">
      <alignment horizontal="center" vertical="center" wrapText="1"/>
    </xf>
    <xf numFmtId="0" fontId="12" fillId="5" borderId="12" xfId="0" applyFont="1" applyFill="1" applyBorder="1" applyAlignment="1">
      <alignment horizontal="center" wrapText="1"/>
    </xf>
    <xf numFmtId="0" fontId="12" fillId="5" borderId="13" xfId="0" applyFont="1" applyFill="1" applyBorder="1" applyAlignment="1">
      <alignment horizontal="center" wrapText="1"/>
    </xf>
    <xf numFmtId="0" fontId="12" fillId="5" borderId="14" xfId="0" applyFont="1" applyFill="1" applyBorder="1" applyAlignment="1">
      <alignment horizontal="center" wrapText="1"/>
    </xf>
  </cellXfs>
  <cellStyles count="10">
    <cellStyle name="Millares 2" xfId="2"/>
    <cellStyle name="Moneda 2" xfId="3"/>
    <cellStyle name="Normal" xfId="0" builtinId="0"/>
    <cellStyle name="Normal 16" xfId="4"/>
    <cellStyle name="Normal 2" xfId="1"/>
    <cellStyle name="Normal 3" xfId="5"/>
    <cellStyle name="Normal 4" xfId="6"/>
    <cellStyle name="Normal 5" xfId="7"/>
    <cellStyle name="Porcentaje" xfId="9" builtinId="5"/>
    <cellStyle name="Porcentual 2" xfId="8"/>
  </cellStyles>
  <dxfs count="2">
    <dxf>
      <numFmt numFmtId="3" formatCode="#,##0"/>
    </dxf>
    <dxf>
      <numFmt numFmtId="3" formatCode="#,##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explosion val="25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Hoja1!$D$4:$D$10</c:f>
              <c:strCache>
                <c:ptCount val="7"/>
                <c:pt idx="0">
                  <c:v>2.0</c:v>
                </c:pt>
                <c:pt idx="1">
                  <c:v>2.0DHA</c:v>
                </c:pt>
                <c:pt idx="2">
                  <c:v>2.1</c:v>
                </c:pt>
                <c:pt idx="3">
                  <c:v>2.1DHA</c:v>
                </c:pt>
                <c:pt idx="4">
                  <c:v>3.0</c:v>
                </c:pt>
                <c:pt idx="5">
                  <c:v>3.1</c:v>
                </c:pt>
                <c:pt idx="6">
                  <c:v>6.1</c:v>
                </c:pt>
              </c:strCache>
            </c:strRef>
          </c:cat>
          <c:val>
            <c:numRef>
              <c:f>Hoja1!$E$4:$E$10</c:f>
              <c:numCache>
                <c:formatCode>0.0%</c:formatCode>
                <c:ptCount val="7"/>
                <c:pt idx="0">
                  <c:v>3.666964286755954E-2</c:v>
                </c:pt>
                <c:pt idx="1">
                  <c:v>4.3247498550863283E-3</c:v>
                </c:pt>
                <c:pt idx="2">
                  <c:v>6.0699511013394157E-3</c:v>
                </c:pt>
                <c:pt idx="3">
                  <c:v>2.489760017216435E-3</c:v>
                </c:pt>
                <c:pt idx="4">
                  <c:v>0.14158413460265654</c:v>
                </c:pt>
                <c:pt idx="5">
                  <c:v>0.16936273253831766</c:v>
                </c:pt>
                <c:pt idx="6">
                  <c:v>0.63949902901782407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A7A-4B31-B6DE-CFAEB0E9F4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295275</xdr:colOff>
      <xdr:row>1</xdr:row>
      <xdr:rowOff>109537</xdr:rowOff>
    </xdr:from>
    <xdr:to>
      <xdr:col>11</xdr:col>
      <xdr:colOff>295275</xdr:colOff>
      <xdr:row>17</xdr:row>
      <xdr:rowOff>100012</xdr:rowOff>
    </xdr:to>
    <xdr:graphicFrame macro="">
      <xdr:nvGraphicFramePr>
        <xdr:cNvPr id="3" name="2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elosegi.GIPUZKOAKOUR/AppData/Local/Microsoft/Windows/Temporary%20Internet%20Files/Content.Outlook/58SZA89R/GURAK_20151021_RFT2015_v1.0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ara Orille" refreshedDate="42296.610203819444" createdVersion="4" refreshedVersion="4" minRefreshableVersion="3" recordCount="384">
  <cacheSource type="worksheet">
    <worksheetSource ref="B3:Y387" sheet="IndiceContratos" r:id="rId2"/>
  </cacheSource>
  <cacheFields count="24">
    <cacheField name="CUPS 20" numFmtId="0">
      <sharedItems containsBlank="1"/>
    </cacheField>
    <cacheField name="Código ERA" numFmtId="0">
      <sharedItems containsBlank="1"/>
    </cacheField>
    <cacheField name="Dirección" numFmtId="0">
      <sharedItems containsBlank="1"/>
    </cacheField>
    <cacheField name="Población" numFmtId="0">
      <sharedItems containsBlank="1"/>
    </cacheField>
    <cacheField name="Información adicional" numFmtId="0">
      <sharedItems containsBlank="1"/>
    </cacheField>
    <cacheField name="Liberalizado Regulado EP" numFmtId="0">
      <sharedItems containsBlank="1"/>
    </cacheField>
    <cacheField name="Tipo AT-BT-AB" numFmtId="0">
      <sharedItems containsBlank="1"/>
    </cacheField>
    <cacheField name="Tarifa contratada" numFmtId="0">
      <sharedItems containsBlank="1" count="11">
        <s v="3.1A "/>
        <s v="3.1A"/>
        <s v="6.1  "/>
        <s v="2.0A"/>
        <s v="2.1A"/>
        <s v="3.0A"/>
        <s v="2.0DHA"/>
        <s v="2.1DHA"/>
        <s v="3.0A "/>
        <s v="2.0A "/>
        <m/>
      </sharedItems>
    </cacheField>
    <cacheField name="Número de Facturas disponibles" numFmtId="0">
      <sharedItems containsBlank="1" containsMixedTypes="1" containsNumber="1" containsInteger="1" minValue="1" maxValue="14"/>
    </cacheField>
    <cacheField name="Número de días disponibles" numFmtId="0">
      <sharedItems containsBlank="1" containsMixedTypes="1" containsNumber="1" containsInteger="1" minValue="30" maxValue="738"/>
    </cacheField>
    <cacheField name="Número de meses disponibles" numFmtId="0">
      <sharedItems containsBlank="1" containsMixedTypes="1" containsNumber="1" minValue="1" maxValue="24.6"/>
    </cacheField>
    <cacheField name="TPot.Contr kW P1" numFmtId="0">
      <sharedItems containsBlank="1" containsMixedTypes="1" containsNumber="1" minValue="0.2" maxValue="650"/>
    </cacheField>
    <cacheField name="TPot.Contr kW P2" numFmtId="0">
      <sharedItems containsBlank="1" containsMixedTypes="1" containsNumber="1" minValue="0" maxValue="650"/>
    </cacheField>
    <cacheField name="TPot.Contr kW P3" numFmtId="0">
      <sharedItems containsBlank="1" containsMixedTypes="1" containsNumber="1" minValue="0" maxValue="650"/>
    </cacheField>
    <cacheField name="TPot.Contr kW P4" numFmtId="0">
      <sharedItems containsString="0" containsBlank="1" containsNumber="1" containsInteger="1" minValue="20" maxValue="650"/>
    </cacheField>
    <cacheField name="TPot.Contr kW P5" numFmtId="0">
      <sharedItems containsString="0" containsBlank="1" containsNumber="1" containsInteger="1" minValue="20" maxValue="650"/>
    </cacheField>
    <cacheField name="TPot.Contr kW P6" numFmtId="0">
      <sharedItems containsString="0" containsBlank="1" containsNumber="1" containsInteger="1" minValue="451" maxValue="650"/>
    </cacheField>
    <cacheField name="CAP1" numFmtId="0">
      <sharedItems containsBlank="1" containsMixedTypes="1" containsNumber="1" containsInteger="1" minValue="0" maxValue="212666"/>
    </cacheField>
    <cacheField name="CAP2" numFmtId="0">
      <sharedItems containsBlank="1" containsMixedTypes="1" containsNumber="1" containsInteger="1" minValue="0" maxValue="302933"/>
    </cacheField>
    <cacheField name="CAP3" numFmtId="0">
      <sharedItems containsBlank="1" containsMixedTypes="1" containsNumber="1" containsInteger="1" minValue="0" maxValue="300664"/>
    </cacheField>
    <cacheField name="CAP4" numFmtId="0">
      <sharedItems containsString="0" containsBlank="1" containsNumber="1" containsInteger="1" minValue="0" maxValue="231026"/>
    </cacheField>
    <cacheField name="CAP5" numFmtId="0">
      <sharedItems containsString="0" containsBlank="1" containsNumber="1" containsInteger="1" minValue="0" maxValue="310874"/>
    </cacheField>
    <cacheField name="CAP6" numFmtId="0">
      <sharedItems containsString="0" containsBlank="1" containsNumber="1" containsInteger="1" minValue="0" maxValue="1597571"/>
    </cacheField>
    <cacheField name="Total Energía kWh" numFmtId="0">
      <sharedItems containsBlank="1" containsMixedTypes="1" containsNumber="1" containsInteger="1" minValue="0" maxValue="22285682" count="336">
        <n v="497976"/>
        <n v="231933"/>
        <n v="267115"/>
        <n v="242042"/>
        <n v="451997"/>
        <n v="139171"/>
        <n v="263214"/>
        <n v="65380"/>
        <n v="33141"/>
        <n v="38928"/>
        <n v="378663"/>
        <n v="6253"/>
        <n v="245399"/>
        <n v="113159"/>
        <n v="75064"/>
        <n v="949379"/>
        <n v="1746329"/>
        <n v="1558758"/>
        <n v="1225496"/>
        <n v="1850778"/>
        <n v="2451772"/>
        <n v="9914"/>
        <n v="2729017"/>
        <n v="1730229"/>
        <n v="6614"/>
        <n v="364198"/>
        <n v="205544"/>
        <n v="77986"/>
        <n v="70587"/>
        <n v="13"/>
        <n v="0"/>
        <n v="2556"/>
        <n v="1442"/>
        <n v="878"/>
        <n v="693"/>
        <n v="11"/>
        <n v="667"/>
        <n v="2506"/>
        <n v="3274"/>
        <n v="112"/>
        <n v="4765"/>
        <n v="3816"/>
        <n v="26328"/>
        <n v="10125"/>
        <n v="25466"/>
        <n v="81883"/>
        <n v="5153"/>
        <n v="10996"/>
        <n v="5061"/>
        <n v="4272"/>
        <n v="9822"/>
        <n v="2952"/>
        <n v="1081"/>
        <n v="4092"/>
        <n v="1133"/>
        <n v="8250"/>
        <n v="716"/>
        <n v="314"/>
        <n v="187"/>
        <n v="69"/>
        <n v="1311"/>
        <n v="24"/>
        <n v="2717"/>
        <n v="10351"/>
        <n v="5511"/>
        <n v="191"/>
        <n v="31"/>
        <n v="8265"/>
        <n v="6626"/>
        <n v="3445"/>
        <n v="1044"/>
        <n v="6839"/>
        <n v="425"/>
        <n v="1038"/>
        <n v="5917"/>
        <n v="348"/>
        <n v="556"/>
        <n v="1175"/>
        <n v="1347"/>
        <n v="2"/>
        <n v="1449"/>
        <n v="4565"/>
        <n v="879"/>
        <n v="11972"/>
        <n v="10"/>
        <n v="34"/>
        <n v="5057"/>
        <n v="1003"/>
        <n v="8959"/>
        <n v="326"/>
        <n v="27180"/>
        <n v="27656"/>
        <n v="249"/>
        <n v="1967"/>
        <n v="14642"/>
        <n v="9216"/>
        <n v="1257"/>
        <n v="981"/>
        <n v="3648"/>
        <n v="2352"/>
        <n v="1148"/>
        <n v="933"/>
        <n v="244"/>
        <n v="7566"/>
        <n v="13345"/>
        <n v="2936"/>
        <n v="4816"/>
        <n v="172"/>
        <n v="3789"/>
        <n v="278"/>
        <n v="14"/>
        <n v="1004"/>
        <n v="47550"/>
        <n v="3570"/>
        <n v="6348"/>
        <n v="75276"/>
        <n v="352"/>
        <n v="3395"/>
        <n v="13163"/>
        <n v="279576"/>
        <n v="250281"/>
        <n v="161"/>
        <n v="589"/>
        <n v="15595"/>
        <n v="13133"/>
        <n v="47721"/>
        <n v="119123"/>
        <n v="383"/>
        <n v="136"/>
        <n v="5981"/>
        <n v="547"/>
        <n v="169701"/>
        <n v="13611"/>
        <n v="14491"/>
        <n v="37582"/>
        <n v="73683"/>
        <n v="201"/>
        <n v="216"/>
        <n v="23086"/>
        <n v="7824"/>
        <n v="7136"/>
        <n v="6571"/>
        <n v="214"/>
        <n v="29808"/>
        <n v="2462"/>
        <n v="3653"/>
        <n v="804"/>
        <n v="43117"/>
        <n v="6417"/>
        <n v="10072"/>
        <n v="3880"/>
        <n v="6725"/>
        <n v="13125"/>
        <n v="71582"/>
        <n v="4680"/>
        <n v="5782"/>
        <n v="1278"/>
        <n v="5000"/>
        <n v="101977"/>
        <n v="371"/>
        <n v="4333"/>
        <n v="7346"/>
        <n v="488"/>
        <n v="10303"/>
        <n v="3931"/>
        <n v="41315"/>
        <n v="5593"/>
        <n v="16320"/>
        <n v="6484"/>
        <n v="7941"/>
        <n v="7135"/>
        <n v="165206"/>
        <n v="597"/>
        <n v="9058"/>
        <n v="1369"/>
        <n v="29053"/>
        <n v="5570"/>
        <n v="1549"/>
        <n v="1118"/>
        <n v="522"/>
        <n v="384"/>
        <n v="94655"/>
        <n v="4087"/>
        <n v="458"/>
        <n v="23"/>
        <n v="7638"/>
        <n v="4276"/>
        <n v="32"/>
        <n v="3936"/>
        <n v="5465"/>
        <n v="8740"/>
        <n v="6027"/>
        <n v="564"/>
        <n v="4122"/>
        <n v="618"/>
        <n v="9207"/>
        <n v="3158"/>
        <n v="18575"/>
        <n v="3750"/>
        <n v="42718"/>
        <n v="13680"/>
        <n v="4928"/>
        <n v="6992"/>
        <n v="1153"/>
        <n v="2288"/>
        <n v="12857"/>
        <n v="4835"/>
        <n v="5887"/>
        <n v="65868"/>
        <n v="164"/>
        <n v="2766"/>
        <n v="27003"/>
        <n v="1245"/>
        <n v="121"/>
        <n v="217"/>
        <n v="108"/>
        <n v="138"/>
        <n v="121537"/>
        <n v="610"/>
        <n v="601"/>
        <n v="15531"/>
        <n v="24727"/>
        <n v="4088"/>
        <n v="44507"/>
        <n v="764"/>
        <n v="4685"/>
        <n v="53518"/>
        <n v="4266"/>
        <n v="786"/>
        <n v="2520"/>
        <n v="4648"/>
        <n v="321867"/>
        <n v="394"/>
        <n v="7698"/>
        <n v="362192"/>
        <n v="6918"/>
        <n v="3929"/>
        <n v="10540"/>
        <n v="5070"/>
        <n v="1525"/>
        <n v="10107"/>
        <n v="19559"/>
        <n v="732"/>
        <n v="600"/>
        <n v="1820"/>
        <n v="2535"/>
        <n v="364"/>
        <n v="10407"/>
        <n v="2072"/>
        <n v="1254"/>
        <n v="7217"/>
        <n v="989"/>
        <n v="839"/>
        <n v="7901"/>
        <n v="2542"/>
        <n v="247"/>
        <n v="8428"/>
        <n v="840"/>
        <n v="622"/>
        <n v="91827"/>
        <n v="2758"/>
        <n v="8770"/>
        <n v="6714"/>
        <n v="1646"/>
        <n v="149"/>
        <n v="388"/>
        <n v="949"/>
        <n v="263"/>
        <n v="5606"/>
        <n v="36893"/>
        <n v="48970"/>
        <n v="465"/>
        <n v="1664"/>
        <n v="815"/>
        <n v="5759"/>
        <n v="12915"/>
        <n v="5023"/>
        <n v="3767"/>
        <n v="254"/>
        <n v="3668"/>
        <n v="3680"/>
        <n v="2964"/>
        <n v="451"/>
        <n v="349"/>
        <n v="493"/>
        <n v="265"/>
        <n v="11929"/>
        <n v="456"/>
        <n v="424"/>
        <n v="373"/>
        <n v="2650"/>
        <n v="2079"/>
        <n v="12256"/>
        <n v="11063"/>
        <n v="89"/>
        <n v="1404"/>
        <n v="334"/>
        <n v="1376"/>
        <n v="37996"/>
        <n v="510"/>
        <n v="3705"/>
        <n v="27427"/>
        <n v="119"/>
        <n v="271"/>
        <n v="221"/>
        <n v="8673"/>
        <n v="729"/>
        <n v="7721"/>
        <n v="205"/>
        <n v="3307"/>
        <n v="4585"/>
        <n v="16174"/>
        <n v="1162"/>
        <n v="20013"/>
        <n v="1197"/>
        <n v="3091"/>
        <n v="1315"/>
        <n v="9398"/>
        <n v="1814"/>
        <s v="ND"/>
        <n v="301"/>
        <n v="3743"/>
        <n v="570"/>
        <n v="6142"/>
        <n v="167"/>
        <n v="5262"/>
        <n v="5773"/>
        <n v="767"/>
        <n v="82"/>
        <n v="592"/>
        <n v="3473"/>
        <n v="433"/>
        <n v="3138"/>
        <n v="10757"/>
        <n v="22285682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84">
  <r>
    <s v="ES0021000003176775FN"/>
    <s v="C001"/>
    <s v=" SASIOLA DISEMINADO 5, BJO, 1, DEBA, 20820, DEBA, GUIPUZCOA                     "/>
    <s v="DEBA"/>
    <s v="  B.SASIOLA"/>
    <s v="ML"/>
    <s v="AT"/>
    <x v="0"/>
    <n v="13"/>
    <n v="335"/>
    <n v="11.166666666666666"/>
    <n v="160"/>
    <n v="210"/>
    <n v="140"/>
    <m/>
    <m/>
    <m/>
    <n v="40670"/>
    <n v="156642"/>
    <n v="300664"/>
    <n v="0"/>
    <n v="0"/>
    <n v="0"/>
    <x v="0"/>
  </r>
  <r>
    <s v="ES0021000016001745WK"/>
    <s v="C002"/>
    <s v="LG HERRIZ BERA 9, 1, BJO, BALIARRAIN, 20259, BALIARRAIN, GUIPUZCOA              "/>
    <s v="BALIARRAIN"/>
    <s v="P.IBIUR"/>
    <s v="ML"/>
    <s v="AT"/>
    <x v="0"/>
    <n v="12"/>
    <n v="335"/>
    <n v="11.166666666666666"/>
    <n v="200"/>
    <n v="200"/>
    <n v="200"/>
    <m/>
    <m/>
    <m/>
    <n v="40271"/>
    <n v="83077"/>
    <n v="108585"/>
    <n v="0"/>
    <n v="0"/>
    <n v="0"/>
    <x v="1"/>
  </r>
  <r>
    <s v="ES0021000003176380JP"/>
    <s v="C003"/>
    <s v="BO EGIA (DEBA) 1, 4, BJO, DEBA, 20820, DEBA, GUIPUZCOA                          "/>
    <s v="DEBA"/>
    <s v="ARRONAMENDI"/>
    <s v="ML"/>
    <s v="AT"/>
    <x v="0"/>
    <n v="12"/>
    <n v="335"/>
    <n v="11.166666666666666"/>
    <n v="65"/>
    <n v="70"/>
    <n v="65"/>
    <m/>
    <m/>
    <m/>
    <n v="51754"/>
    <n v="102167"/>
    <n v="113194"/>
    <n v="0"/>
    <n v="0"/>
    <n v="0"/>
    <x v="2"/>
  </r>
  <r>
    <s v="ES0021000003297990XV"/>
    <s v="C004"/>
    <s v=" AITA LERTXUNDI 48, BJO, 9998, ORIO, 20810, ORIO, GUIPUZCOA                     "/>
    <s v="ORIO"/>
    <s v=" B.ORIO"/>
    <s v="ML"/>
    <s v="AT"/>
    <x v="0"/>
    <n v="10"/>
    <n v="304"/>
    <n v="10.133333333333333"/>
    <n v="100"/>
    <n v="100"/>
    <n v="100"/>
    <m/>
    <m/>
    <m/>
    <n v="50609"/>
    <n v="105717"/>
    <n v="85716"/>
    <n v="0"/>
    <n v="0"/>
    <n v="0"/>
    <x v="3"/>
  </r>
  <r>
    <s v="ES0021000010908214NR"/>
    <s v="C005"/>
    <s v="CN BAZUSTA 15, PROX, BJO, ZUMAIA, 20750, ZUMAIA, GUIPUZCOA                      "/>
    <s v="ZUMAIA"/>
    <s v=" BASUSTA"/>
    <s v="ML"/>
    <s v="AT"/>
    <x v="0"/>
    <n v="12"/>
    <n v="335"/>
    <n v="11.166666666666666"/>
    <n v="90"/>
    <n v="90"/>
    <n v="90"/>
    <m/>
    <m/>
    <m/>
    <n v="85066"/>
    <n v="172827"/>
    <n v="194104"/>
    <n v="0"/>
    <n v="0"/>
    <n v="0"/>
    <x v="4"/>
  </r>
  <r>
    <s v="ES0021000003141572VE"/>
    <s v="C006"/>
    <s v="BO GOROETA 21, BJO, 1, GOROETA, 20550, ARETXABALETA, GUIPUZCOA                  "/>
    <s v="ARETXABALETA"/>
    <s v=" URKULU"/>
    <s v="ML"/>
    <s v="AT"/>
    <x v="0"/>
    <n v="11"/>
    <n v="335"/>
    <n v="11.166666666666666"/>
    <n v="100"/>
    <n v="100"/>
    <n v="100"/>
    <m/>
    <m/>
    <m/>
    <n v="24128"/>
    <n v="51701"/>
    <n v="63342"/>
    <n v="0"/>
    <n v="0"/>
    <n v="0"/>
    <x v="5"/>
  </r>
  <r>
    <s v="ES0021000003141573HT"/>
    <s v="C007"/>
    <s v="BO GOROETA 22, BJO, 1, GOROETA, 20550, ARETXABALETA, GUIPUZCOA                  "/>
    <s v="ARETXABALETA"/>
    <s v=" P.URKULU"/>
    <s v="ML"/>
    <s v="AT"/>
    <x v="0"/>
    <n v="11"/>
    <n v="335"/>
    <n v="11.166666666666666"/>
    <n v="80"/>
    <n v="80"/>
    <n v="80"/>
    <m/>
    <m/>
    <m/>
    <n v="8678"/>
    <n v="50084"/>
    <n v="204452"/>
    <n v="0"/>
    <n v="0"/>
    <n v="0"/>
    <x v="6"/>
  </r>
  <r>
    <s v="ES0021000003155948ET"/>
    <s v="C008"/>
    <s v="BO OÑATZ 156, BJO, 1, AZPEITIA, 20730, AZPEITIA, GUIPUZCOA                      "/>
    <s v="AZPEITIA"/>
    <s v=" IBAIEDER"/>
    <s v="ML"/>
    <s v="AT"/>
    <x v="0"/>
    <n v="11"/>
    <n v="335"/>
    <n v="11.166666666666666"/>
    <n v="75"/>
    <n v="75"/>
    <n v="75"/>
    <m/>
    <m/>
    <m/>
    <n v="10894"/>
    <n v="23944"/>
    <n v="30542"/>
    <n v="0"/>
    <n v="0"/>
    <n v="0"/>
    <x v="7"/>
  </r>
  <r>
    <s v="ES0021000003158181GW"/>
    <s v="C009"/>
    <s v=" EIZAGIRRE AUZOA, 314-2, Bajo 1, AZPEITIA, GUIPUZCOA"/>
    <s v="AZPEITIA"/>
    <s v=" P.IBAIEDER"/>
    <s v="ML"/>
    <s v="AT"/>
    <x v="1"/>
    <n v="11"/>
    <n v="335"/>
    <n v="11.166666666666666"/>
    <n v="16.5"/>
    <n v="16.5"/>
    <n v="16.5"/>
    <m/>
    <m/>
    <m/>
    <n v="5263"/>
    <n v="11993"/>
    <n v="15885"/>
    <n v="0"/>
    <n v="0"/>
    <n v="0"/>
    <x v="8"/>
  </r>
  <r>
    <s v="ES0021000003166156ML"/>
    <s v="C010"/>
    <s v="BO ARRIARAN 35, BJO, 1, ARRIARAN, 20218, BEASAIN, GUIPUZCOA                     "/>
    <s v="BEASAIN"/>
    <s v=" P.ARRIARAN"/>
    <s v="ML"/>
    <s v="AT"/>
    <x v="0"/>
    <n v="10"/>
    <n v="304"/>
    <n v="10.133333333333333"/>
    <n v="20"/>
    <n v="20"/>
    <n v="16"/>
    <m/>
    <m/>
    <m/>
    <n v="6725"/>
    <n v="14327"/>
    <n v="17876"/>
    <n v="0"/>
    <n v="0"/>
    <n v="0"/>
    <x v="9"/>
  </r>
  <r>
    <s v="ES0021000003166157MC"/>
    <s v="C011"/>
    <s v="BO ARRIARAN 7, 1, BJO, 1, ARRIARAN, 20218, BEASAIN, GUIPUZCOA                   "/>
    <s v="BEASAIN"/>
    <s v=" ARRIARAN"/>
    <s v="ML"/>
    <s v="AT"/>
    <x v="0"/>
    <n v="11"/>
    <n v="335"/>
    <n v="11.166666666666666"/>
    <n v="100"/>
    <n v="100"/>
    <n v="100"/>
    <m/>
    <m/>
    <m/>
    <n v="64951"/>
    <n v="136790"/>
    <n v="176922"/>
    <n v="0"/>
    <n v="0"/>
    <n v="0"/>
    <x v="10"/>
  </r>
  <r>
    <s v="ES0021000003270301WC"/>
    <s v="C012"/>
    <s v="DS LAZKAO 24, PROX, BJO, 1, LAZKAO, 20210, LAZKAO, GUIPUZCOA                    "/>
    <s v="LAZKAO"/>
    <s v=" B.LAZKAOMENDI"/>
    <s v="ML"/>
    <s v="AT"/>
    <x v="0"/>
    <n v="11"/>
    <n v="335"/>
    <n v="11.166666666666666"/>
    <n v="12"/>
    <n v="12"/>
    <n v="12"/>
    <m/>
    <m/>
    <m/>
    <n v="1073"/>
    <n v="2267"/>
    <n v="2913"/>
    <n v="0"/>
    <n v="0"/>
    <n v="0"/>
    <x v="11"/>
  </r>
  <r>
    <s v="ES0021000003272038DD"/>
    <s v="C013"/>
    <s v="DS BRINKOLA 14, BJO-1, BRINKOLA, 20220, LEGAZPI, GUIPUZCOA                      "/>
    <s v="LEGAZPI"/>
    <s v=" BARRENDIOLA"/>
    <s v="ML"/>
    <s v="AT"/>
    <x v="0"/>
    <n v="12"/>
    <n v="365"/>
    <n v="12.166666666666666"/>
    <n v="55"/>
    <n v="55"/>
    <n v="55"/>
    <m/>
    <m/>
    <m/>
    <n v="42928"/>
    <n v="90188"/>
    <n v="112283"/>
    <n v="0"/>
    <n v="0"/>
    <n v="0"/>
    <x v="12"/>
  </r>
  <r>
    <s v="ES0021000003518009PH"/>
    <s v="C014"/>
    <s v=" GARAGARTZA 4, 2, BJO-1, GARAGARTZA, 20850, MENDARO, GUIPUZCOA                  "/>
    <s v="MENDARO"/>
    <s v=" KILIMON"/>
    <s v="ML"/>
    <s v="AT"/>
    <x v="0"/>
    <n v="11"/>
    <n v="335"/>
    <n v="11.166666666666666"/>
    <n v="45"/>
    <n v="45"/>
    <n v="45"/>
    <m/>
    <m/>
    <m/>
    <n v="18984"/>
    <n v="39740"/>
    <n v="54435"/>
    <n v="0"/>
    <n v="0"/>
    <n v="0"/>
    <x v="13"/>
  </r>
  <r>
    <s v="ES0021000013212955FG"/>
    <s v="C015"/>
    <s v=" AZPILGOETA 5, PROX, BJO, AZPILGOETA, 20850, MENDARO, GUIPUZCOA                 "/>
    <s v="MENDARO"/>
    <s v="B.TANTORTA"/>
    <s v="ML"/>
    <s v="AT"/>
    <x v="0"/>
    <n v="12"/>
    <n v="335"/>
    <n v="11.166666666666666"/>
    <n v="60"/>
    <n v="60"/>
    <n v="60"/>
    <m/>
    <m/>
    <m/>
    <n v="7072"/>
    <n v="13387"/>
    <n v="54605"/>
    <n v="0"/>
    <n v="0"/>
    <n v="0"/>
    <x v="14"/>
  </r>
  <r>
    <s v="ES0021000012702658SP"/>
    <s v="C016"/>
    <s v="BO OSINTXU 122, PROX, BJO, OSINTXU, 20580, BERGARA, GUIPUZCOA                   "/>
    <s v="BERGARA"/>
    <s v="MEKOALDE"/>
    <s v="ML"/>
    <s v="AT"/>
    <x v="2"/>
    <n v="14"/>
    <n v="365"/>
    <n v="12.166666666666666"/>
    <n v="150"/>
    <n v="150"/>
    <n v="150"/>
    <n v="150"/>
    <n v="150"/>
    <n v="451"/>
    <n v="79578"/>
    <n v="107924"/>
    <n v="50328"/>
    <n v="83677"/>
    <n v="118003"/>
    <n v="509869"/>
    <x v="15"/>
  </r>
  <r>
    <s v="ES0021000011085202WG"/>
    <s v="C017"/>
    <s v="BO ARRIAGA 7, PROX, BJO, ELGOIBAR, 20870, ELGOIBAR, GUIPUZCOA                   "/>
    <s v="ELGOIBAR"/>
    <s v=" APRAITZ"/>
    <s v="ML"/>
    <s v="AT"/>
    <x v="2"/>
    <n v="13"/>
    <n v="365"/>
    <n v="12.166666666666666"/>
    <n v="290"/>
    <n v="290"/>
    <n v="290"/>
    <n v="290"/>
    <n v="290"/>
    <n v="451"/>
    <n v="139934"/>
    <n v="187771"/>
    <n v="94692"/>
    <n v="155530"/>
    <n v="223724"/>
    <n v="944678"/>
    <x v="16"/>
  </r>
  <r>
    <s v="ES0021000003154517MH"/>
    <s v="C018"/>
    <s v="BO IZARRAITZ 17, 3, BJO-1, AZPEITIA, 20730, AZPEITIA, GUIPUZCOA                 "/>
    <s v="AZPEITIA"/>
    <s v="BADIOLEGI"/>
    <s v="ML"/>
    <s v="AT"/>
    <x v="2"/>
    <n v="13"/>
    <n v="365"/>
    <n v="12.166666666666666"/>
    <n v="190"/>
    <n v="190"/>
    <n v="190"/>
    <n v="190"/>
    <n v="190"/>
    <n v="451"/>
    <n v="121053"/>
    <n v="164912"/>
    <n v="79879"/>
    <n v="132973"/>
    <n v="190680"/>
    <n v="869261"/>
    <x v="17"/>
  </r>
  <r>
    <s v="ES0021000003501547YR"/>
    <s v="C019"/>
    <s v="BO TALAIMENDI 721, BJO-1, ZARAUTZ, 20800, ZARAUTZ, GUIPUZCOA                    "/>
    <s v="ZARAUTZ"/>
    <s v=" IÑURRITZA"/>
    <s v="ML"/>
    <s v="AT"/>
    <x v="2"/>
    <n v="13"/>
    <n v="365"/>
    <n v="12.166666666666666"/>
    <n v="220"/>
    <n v="235"/>
    <n v="235"/>
    <n v="235"/>
    <n v="260"/>
    <n v="451"/>
    <n v="86300"/>
    <n v="108367"/>
    <n v="74639"/>
    <n v="121473"/>
    <n v="154479"/>
    <n v="680238"/>
    <x v="18"/>
  </r>
  <r>
    <s v="ES0021000011696351PC"/>
    <s v="C020"/>
    <s v="CR GI-631 57, 1, BJO-2, URRETXU, 20700, URRETXU, GUIPUZCOA                      "/>
    <s v="URRETXU"/>
    <s v=" ZURINGOAIN"/>
    <s v="ML"/>
    <s v="AT"/>
    <x v="2"/>
    <n v="13"/>
    <n v="365"/>
    <n v="12.166666666666666"/>
    <n v="265"/>
    <n v="265"/>
    <n v="265"/>
    <n v="265"/>
    <n v="290"/>
    <n v="451"/>
    <n v="161895"/>
    <n v="208240"/>
    <n v="107174"/>
    <n v="172540"/>
    <n v="255667"/>
    <n v="945262"/>
    <x v="19"/>
  </r>
  <r>
    <s v="ES0021000003276751FF"/>
    <s v="C021"/>
    <s v="CR I ERREPIDE NAZIONALA 35, BJO, LEGORRETA, 20250, LEGORRETA, GUIPUZCOA         "/>
    <s v="LEGORRETA"/>
    <s v=" GAIKAO"/>
    <s v="ML"/>
    <s v="AT"/>
    <x v="2"/>
    <n v="11"/>
    <n v="304"/>
    <n v="10.133333333333333"/>
    <n v="425"/>
    <n v="425"/>
    <n v="425"/>
    <n v="425"/>
    <n v="425"/>
    <n v="451"/>
    <n v="212666"/>
    <n v="302933"/>
    <n v="127791"/>
    <n v="210464"/>
    <n v="241947"/>
    <n v="1355971"/>
    <x v="20"/>
  </r>
  <r>
    <s v="ES0021000012375212SJ"/>
    <s v="C022"/>
    <s v="BO MARTIRIETA 32, PROX 2, AZKOITIA, 20720, AZKOITIA, GUIPUZCOA                  "/>
    <s v="AZKOITIA"/>
    <s v=" B.EGURROLA"/>
    <s v="ML"/>
    <s v="AT"/>
    <x v="2"/>
    <n v="12"/>
    <n v="335"/>
    <n v="11.166666666666666"/>
    <n v="20"/>
    <n v="20"/>
    <n v="20"/>
    <n v="20"/>
    <n v="20"/>
    <n v="451"/>
    <n v="673"/>
    <n v="969"/>
    <n v="453"/>
    <n v="752"/>
    <n v="1383"/>
    <n v="5684"/>
    <x v="21"/>
  </r>
  <r>
    <s v="ES0021000016050083BJ"/>
    <s v="C023"/>
    <s v="BO MUSAKOLA 27, DEPURADORA, BJO-1, EDAR EPELE, 20500, GUIPUZCOA                 "/>
    <s v="EDAR EPELE"/>
    <s v="EDAR EPELE"/>
    <s v="ML"/>
    <s v="AT"/>
    <x v="2"/>
    <n v="12"/>
    <n v="365"/>
    <n v="12.166666666666666"/>
    <n v="650"/>
    <n v="650"/>
    <n v="650"/>
    <n v="650"/>
    <n v="650"/>
    <n v="650"/>
    <n v="183535"/>
    <n v="277130"/>
    <n v="128881"/>
    <n v="231026"/>
    <n v="310874"/>
    <n v="1597571"/>
    <x v="22"/>
  </r>
  <r>
    <s v="ES0021000016915164HH"/>
    <s v="C024"/>
    <s v=" SASIAIN-ARANDI 0, S/N, ADUNA, 20150, ADUNA, GUIPUZCOA                          "/>
    <s v="ADUNA"/>
    <s v="EDAR URALDE"/>
    <s v="ML"/>
    <s v="AT"/>
    <x v="2"/>
    <n v="12"/>
    <n v="365"/>
    <n v="12.166666666666666"/>
    <n v="280"/>
    <n v="280"/>
    <n v="280"/>
    <n v="280"/>
    <n v="280"/>
    <n v="451"/>
    <n v="135335"/>
    <n v="183170"/>
    <n v="95973"/>
    <n v="156746"/>
    <n v="212122"/>
    <n v="946883"/>
    <x v="23"/>
  </r>
  <r>
    <s v="ES0021000003474562MH"/>
    <s v="C025"/>
    <s v="SAN JUAN AUZOA 004 DEPOSITO, BAJO-1, BERGARA, GUIPUZCOA"/>
    <s v="BERGARA"/>
    <s v="ETAP ALBITXU"/>
    <s v="ML"/>
    <s v="AT"/>
    <x v="1"/>
    <n v="11"/>
    <n v="335"/>
    <n v="11.166666666666666"/>
    <n v="13"/>
    <n v="13"/>
    <n v="13"/>
    <m/>
    <m/>
    <m/>
    <n v="1152"/>
    <n v="2409"/>
    <n v="3053"/>
    <n v="0"/>
    <n v="0"/>
    <n v="0"/>
    <x v="24"/>
  </r>
  <r>
    <s v="ES0021000011858635AQ"/>
    <s v="C026"/>
    <s v="DS IKAZTEGIETA 1, DEPURADORA, IKAZTEGIETA, 20267, IKAZTEGIETA, GUIPUZCOA        "/>
    <s v="IKAZTEGIETA"/>
    <s v="IBIUR"/>
    <s v="ML"/>
    <s v="AT"/>
    <x v="0"/>
    <n v="14"/>
    <n v="335"/>
    <n v="11.166666666666666"/>
    <n v="75"/>
    <n v="75"/>
    <n v="75"/>
    <m/>
    <m/>
    <m/>
    <n v="60005"/>
    <n v="126781"/>
    <n v="177412"/>
    <n v="0"/>
    <n v="0"/>
    <n v="0"/>
    <x v="25"/>
  </r>
  <r>
    <s v="ES0021000016053473CE"/>
    <s v="C027"/>
    <s v="BO ZUBILLAGA 1, BJO-1, PROX, ZUBILLAGA, 20569, O#ATI, GUIPUZCOA                 "/>
    <s v="PROX ZUBILLAGA"/>
    <s v="B. OÑATI"/>
    <s v="ML"/>
    <s v="AT"/>
    <x v="0"/>
    <n v="11"/>
    <n v="335"/>
    <n v="11.166666666666666"/>
    <n v="170"/>
    <n v="170"/>
    <n v="170"/>
    <m/>
    <m/>
    <m/>
    <n v="40537"/>
    <n v="80343"/>
    <n v="84664"/>
    <n v="0"/>
    <n v="0"/>
    <n v="0"/>
    <x v="26"/>
  </r>
  <r>
    <s v="ES0021000018152816DV"/>
    <s v="C028"/>
    <s v="BO URTZUERREKA 0, BOMBEO, ABALTZISKETA, 20269, ABALTZISKETA, GUIPUZCOA          "/>
    <s v="ABALTZISKETA"/>
    <s v="B.URTSUBI"/>
    <s v="ML"/>
    <s v="AT"/>
    <x v="0"/>
    <n v="11"/>
    <n v="335"/>
    <n v="11.166666666666666"/>
    <n v="150"/>
    <n v="150"/>
    <n v="150"/>
    <m/>
    <m/>
    <m/>
    <n v="14561"/>
    <n v="28606"/>
    <n v="34819"/>
    <n v="0"/>
    <n v="0"/>
    <n v="0"/>
    <x v="27"/>
  </r>
  <r>
    <s v="ES0021000018204463RY"/>
    <s v="C029"/>
    <s v="CARRETERA NACIONAL I 035 DEPURADORA, LEGORRETA, GUIPUZCOA"/>
    <s v="LEGORRETA"/>
    <s v=" COGENERACION GAIKAO"/>
    <s v="ML"/>
    <s v="AT"/>
    <x v="1"/>
    <n v="11"/>
    <n v="335"/>
    <n v="11.166666666666666"/>
    <n v="0.2"/>
    <n v="0.2"/>
    <n v="0.2"/>
    <m/>
    <m/>
    <m/>
    <n v="11689"/>
    <n v="25595"/>
    <n v="33303"/>
    <n v="0"/>
    <n v="0"/>
    <n v="0"/>
    <x v="28"/>
  </r>
  <r>
    <s v="ES0021000003142758TN"/>
    <s v="C102"/>
    <s v=" GOI BALLARA, 110-1, Bajo 1"/>
    <s v="ASTEASU"/>
    <s v="BOMBAS DE AGUA"/>
    <s v="MR"/>
    <s v="BT"/>
    <x v="3"/>
    <n v="6"/>
    <n v="664"/>
    <n v="22.133333333333333"/>
    <n v="9.9"/>
    <n v="0"/>
    <n v="0"/>
    <m/>
    <m/>
    <m/>
    <n v="0"/>
    <n v="13"/>
    <n v="0"/>
    <m/>
    <m/>
    <m/>
    <x v="29"/>
  </r>
  <r>
    <s v="ES0021000003458760PV"/>
    <s v="C103"/>
    <s v=" MONTEZKUE AUZOA, 18-3, Bajo 1"/>
    <s v="TOLOSA"/>
    <s v="DPOSITO MONTEZKU"/>
    <s v="MR"/>
    <s v="BT"/>
    <x v="3"/>
    <n v="6"/>
    <n v="364"/>
    <n v="12.133333333333333"/>
    <n v="1.9"/>
    <n v="0"/>
    <n v="0"/>
    <m/>
    <m/>
    <m/>
    <n v="0"/>
    <n v="0"/>
    <n v="0"/>
    <m/>
    <m/>
    <m/>
    <x v="30"/>
  </r>
  <r>
    <s v="ES0021000003168026HA"/>
    <s v="C104"/>
    <s v=" GOIAZ BARREIATUA, 11-prox , Bajo 1"/>
    <s v="BIDEGOYAN"/>
    <s v="BOMBAS DE AGUA"/>
    <s v="MR"/>
    <s v="BT"/>
    <x v="3"/>
    <n v="6"/>
    <n v="370"/>
    <n v="12.333333333333334"/>
    <n v="7.6"/>
    <n v="0"/>
    <n v="0"/>
    <m/>
    <m/>
    <m/>
    <n v="0"/>
    <n v="2556"/>
    <n v="0"/>
    <m/>
    <m/>
    <m/>
    <x v="31"/>
  </r>
  <r>
    <s v="ES0021000003193806NT"/>
    <s v="C106"/>
    <s v=" OTAOLA BALLE, 16-1, Bajo 1"/>
    <s v="EIBAR"/>
    <s v="BOMBAS DE AGUA"/>
    <s v="ML"/>
    <s v="BT"/>
    <x v="4"/>
    <n v="11"/>
    <n v="335"/>
    <n v="11.166666666666666"/>
    <n v="13.2"/>
    <n v="0"/>
    <n v="0"/>
    <m/>
    <m/>
    <m/>
    <n v="1442"/>
    <n v="0"/>
    <n v="0"/>
    <m/>
    <m/>
    <m/>
    <x v="32"/>
  </r>
  <r>
    <s v="ES0021000003199318KS"/>
    <s v="C107"/>
    <s v=" BAINUETXEKO ZUMAR, 3-prox , Bajo 1"/>
    <s v="ELGOIBAR"/>
    <s v="BOMBAS DE AGUA -"/>
    <s v="MR"/>
    <s v="BT"/>
    <x v="3"/>
    <n v="6"/>
    <n v="364"/>
    <n v="12.133333333333333"/>
    <n v="3.3"/>
    <n v="0"/>
    <n v="0"/>
    <m/>
    <m/>
    <m/>
    <n v="0"/>
    <n v="878"/>
    <n v="0"/>
    <m/>
    <m/>
    <m/>
    <x v="33"/>
  </r>
  <r>
    <s v="ES0021000003294276XY"/>
    <s v="C108"/>
    <s v=" MAGDALENA, 13-prox , Bajo 1"/>
    <s v="MUTRIKU"/>
    <s v="DEPOSITO DE AGUA"/>
    <s v="MR"/>
    <s v="BT"/>
    <x v="3"/>
    <n v="6"/>
    <n v="428"/>
    <n v="14.266666666666667"/>
    <n v="3.3"/>
    <n v="0"/>
    <n v="0"/>
    <m/>
    <m/>
    <m/>
    <n v="0"/>
    <n v="693"/>
    <n v="0"/>
    <m/>
    <m/>
    <m/>
    <x v="34"/>
  </r>
  <r>
    <s v="ES0021000003298854WF"/>
    <s v="C109"/>
    <s v=" EUSKO GUDARIEN KALEA, 21, Bajo 1"/>
    <s v="ORIO"/>
    <s v="ALMACEN"/>
    <s v="MR"/>
    <s v="BT"/>
    <x v="3"/>
    <n v="5"/>
    <n v="305"/>
    <n v="10.166666666666666"/>
    <n v="3.3"/>
    <n v="0"/>
    <n v="0"/>
    <m/>
    <m/>
    <m/>
    <n v="0"/>
    <n v="11"/>
    <n v="0"/>
    <m/>
    <m/>
    <m/>
    <x v="35"/>
  </r>
  <r>
    <s v="ES0021000003274447EA"/>
    <s v="C110"/>
    <s v=" SAN MARTIN AUZOA, 19-2, Bajo 1"/>
    <s v="LEGAZPI"/>
    <s v="AGUAS"/>
    <s v="MR"/>
    <s v="BT"/>
    <x v="3"/>
    <n v="6"/>
    <n v="431"/>
    <n v="14.366666666666667"/>
    <n v="3.3"/>
    <n v="0"/>
    <n v="0"/>
    <m/>
    <m/>
    <m/>
    <n v="0"/>
    <n v="667"/>
    <n v="0"/>
    <m/>
    <m/>
    <m/>
    <x v="36"/>
  </r>
  <r>
    <s v="ES0021000003199655JF"/>
    <s v="C111"/>
    <s v=" AIASTIA BAILARA (SAN, 51-1, Bajo 1"/>
    <s v="ELGOIBAR"/>
    <s v="BOMBAS DE AGUA - URTIA44122101"/>
    <s v="MR"/>
    <s v="BT"/>
    <x v="5"/>
    <n v="12"/>
    <n v="365"/>
    <n v="12.166666666666666"/>
    <n v="15.1"/>
    <n v="15.1"/>
    <n v="15.1"/>
    <m/>
    <m/>
    <m/>
    <n v="283"/>
    <n v="1783"/>
    <n v="440"/>
    <m/>
    <m/>
    <m/>
    <x v="37"/>
  </r>
  <r>
    <s v="ES0021000003147801NH"/>
    <s v="C112"/>
    <s v=" ELGOIBAR CARRETERA, 90-1, Bajo 1"/>
    <s v="AZKOITIA"/>
    <s v="BOMBAS AGUA"/>
    <s v="MR"/>
    <s v="BT"/>
    <x v="3"/>
    <n v="6"/>
    <n v="425"/>
    <n v="14.166666666666666"/>
    <n v="6.6"/>
    <n v="0"/>
    <n v="0"/>
    <m/>
    <m/>
    <m/>
    <n v="0"/>
    <n v="0"/>
    <n v="0"/>
    <m/>
    <m/>
    <m/>
    <x v="30"/>
  </r>
  <r>
    <s v="ES0021000003193767XF"/>
    <s v="C113"/>
    <s v=" OTAOLA BALLE, 12, 1º"/>
    <s v="EIBAR"/>
    <s v=" "/>
    <s v="MR"/>
    <s v="BT"/>
    <x v="3"/>
    <n v="2"/>
    <n v="152"/>
    <n v="5.0666666666666664"/>
    <n v="5.5"/>
    <n v="0"/>
    <n v="0"/>
    <m/>
    <m/>
    <m/>
    <n v="0"/>
    <n v="3274"/>
    <n v="0"/>
    <m/>
    <m/>
    <m/>
    <x v="38"/>
  </r>
  <r>
    <s v="ES0021000003142585QT"/>
    <s v="C114"/>
    <s v=" ELIZMENDI, 71-1, Bajo 1"/>
    <s v="ASTEASU"/>
    <s v="BOMBAS DE AGUA"/>
    <s v="MR"/>
    <s v="BT"/>
    <x v="3"/>
    <n v="6"/>
    <n v="367"/>
    <n v="12.233333333333333"/>
    <n v="6.6"/>
    <n v="0"/>
    <n v="0"/>
    <m/>
    <m/>
    <m/>
    <n v="0"/>
    <n v="112"/>
    <n v="0"/>
    <m/>
    <m/>
    <m/>
    <x v="39"/>
  </r>
  <r>
    <s v="ES0021000003171352RV"/>
    <s v="C115"/>
    <s v=" ZIZURKIL DISEMINADO, 81-1, Bajo 1 "/>
    <s v="ZIZURKIL"/>
    <s v="COLECTOR SANEAMIENTO-KAMIO"/>
    <s v="ML"/>
    <s v="BT"/>
    <x v="5"/>
    <n v="11"/>
    <n v="335"/>
    <n v="11.166666666666666"/>
    <n v="15.2"/>
    <n v="15.2"/>
    <n v="15.2"/>
    <m/>
    <m/>
    <m/>
    <n v="812"/>
    <n v="2539"/>
    <n v="1414"/>
    <m/>
    <m/>
    <m/>
    <x v="40"/>
  </r>
  <r>
    <s v="ES0021000003458558EE"/>
    <s v="C116"/>
    <s v=" ALDABA TXIKI AUZOA, 5-C, Bajo 1"/>
    <s v="TOLOSA"/>
    <s v="BOMBAS AGUA OLARRAIN"/>
    <s v="MR"/>
    <s v="BT"/>
    <x v="3"/>
    <n v="6"/>
    <n v="364"/>
    <n v="12.133333333333333"/>
    <n v="3.464"/>
    <n v="0"/>
    <n v="0"/>
    <m/>
    <m/>
    <m/>
    <n v="0"/>
    <n v="3816"/>
    <n v="0"/>
    <m/>
    <m/>
    <m/>
    <x v="41"/>
  </r>
  <r>
    <s v="ES0021000003301516AR"/>
    <s v="C117"/>
    <s v=" GABIRIA BIDEA, 6-3, Bajo 1"/>
    <s v="ORMAIZTEGI"/>
    <s v="BOMBAS DE AGUA"/>
    <s v="MR"/>
    <s v="BT"/>
    <x v="3"/>
    <n v="6"/>
    <n v="370"/>
    <n v="12.333333333333334"/>
    <n v="6.6"/>
    <n v="0"/>
    <n v="0"/>
    <m/>
    <m/>
    <m/>
    <n v="0"/>
    <n v="0"/>
    <n v="0"/>
    <m/>
    <m/>
    <m/>
    <x v="30"/>
  </r>
  <r>
    <s v="ES0021000003199418AT"/>
    <s v="C120"/>
    <s v=" SALLOBENTE-ERMUARAN BAI, 1, Bajo 1"/>
    <s v="ELGOIBAR"/>
    <s v="BOMBAS DE AGUA - KAKATZA-44122101"/>
    <s v="ML"/>
    <s v="BT"/>
    <x v="5"/>
    <n v="12"/>
    <n v="365"/>
    <n v="12.166666666666666"/>
    <n v="20"/>
    <n v="20"/>
    <n v="20"/>
    <m/>
    <m/>
    <m/>
    <n v="5882"/>
    <n v="16077"/>
    <n v="4369"/>
    <m/>
    <m/>
    <m/>
    <x v="42"/>
  </r>
  <r>
    <s v="ES0021000003457456KR"/>
    <s v="C121"/>
    <s v=" URKIZU AUZOA, 14-1, Bajo 1"/>
    <s v="TOLOSA"/>
    <s v="BOMBAS AGUA OLARRAIN"/>
    <s v="MR"/>
    <s v="BT"/>
    <x v="3"/>
    <n v="6"/>
    <n v="364"/>
    <n v="12.133333333333333"/>
    <n v="3.3"/>
    <n v="0"/>
    <n v="0"/>
    <m/>
    <m/>
    <m/>
    <n v="0"/>
    <n v="10125"/>
    <n v="0"/>
    <m/>
    <m/>
    <m/>
    <x v="43"/>
  </r>
  <r>
    <s v="ES0021000003517752CZ"/>
    <s v="C122"/>
    <s v=" GARAGARZA (ARANA ERRE, 9-4, Bajo 1"/>
    <s v="MENDARO"/>
    <s v="CUEVA MANANTIAL IRABANETA"/>
    <s v="MR"/>
    <s v="BT"/>
    <x v="3"/>
    <n v="6"/>
    <n v="545"/>
    <n v="18.166666666666668"/>
    <n v="1.1000000000000001"/>
    <n v="0"/>
    <n v="0"/>
    <m/>
    <m/>
    <m/>
    <n v="0"/>
    <n v="0"/>
    <n v="0"/>
    <m/>
    <m/>
    <m/>
    <x v="30"/>
  </r>
  <r>
    <s v="ES0021000003198098ZZ"/>
    <s v="C123"/>
    <s v=" SANTA KLARA KALEA, 8, Bajo 1"/>
    <s v="ELGOIBAR"/>
    <s v="BOMBAS SANTA CLARA- 441.221.01"/>
    <s v="ML"/>
    <s v="BT"/>
    <x v="5"/>
    <n v="12"/>
    <n v="365"/>
    <n v="12.166666666666666"/>
    <n v="15.1"/>
    <n v="15.1"/>
    <n v="15.1"/>
    <m/>
    <m/>
    <m/>
    <n v="5962"/>
    <n v="13879"/>
    <n v="5625"/>
    <m/>
    <m/>
    <m/>
    <x v="44"/>
  </r>
  <r>
    <s v="ES0021000003495460VD"/>
    <s v="C125"/>
    <s v=" GIPUZKOA KALEA, 72-1, Bajo 1"/>
    <s v="ZARAUTZ"/>
    <s v="BOMBAS DE AGUA"/>
    <s v="ML"/>
    <s v="BT"/>
    <x v="5"/>
    <n v="11"/>
    <n v="335"/>
    <n v="11.166666666666666"/>
    <n v="26.4"/>
    <n v="26.4"/>
    <n v="26.4"/>
    <m/>
    <m/>
    <m/>
    <n v="15755"/>
    <n v="46683"/>
    <n v="19445"/>
    <m/>
    <m/>
    <m/>
    <x v="45"/>
  </r>
  <r>
    <s v="ES0021000003146008AL"/>
    <s v="C126"/>
    <s v=" ATXABALETA KALEA, prox 8, Bajo 1"/>
    <s v="AZKOITIA"/>
    <s v="BOMBAS AGUA"/>
    <s v="MR"/>
    <s v="BT"/>
    <x v="3"/>
    <n v="6"/>
    <n v="367"/>
    <n v="12.233333333333333"/>
    <n v="9.9"/>
    <n v="0"/>
    <n v="0"/>
    <m/>
    <m/>
    <m/>
    <n v="0"/>
    <n v="5153"/>
    <n v="0"/>
    <m/>
    <m/>
    <m/>
    <x v="46"/>
  </r>
  <r>
    <s v="ES0021000003145076DF"/>
    <s v="C127"/>
    <s v=" AINGERU KALEA, 14, Bajo 2"/>
    <s v="AZKOITIA"/>
    <s v="OFICINA"/>
    <s v="MR"/>
    <s v="BT"/>
    <x v="3"/>
    <n v="6"/>
    <n v="368"/>
    <n v="12.266666666666667"/>
    <n v="3.3"/>
    <n v="0"/>
    <n v="0"/>
    <m/>
    <m/>
    <m/>
    <n v="0"/>
    <n v="10996"/>
    <n v="0"/>
    <m/>
    <m/>
    <m/>
    <x v="47"/>
  </r>
  <r>
    <s v="ES0021000003199699SM"/>
    <s v="C128"/>
    <s v=" IDOTORBE BAILARA (SA, 33-1, Bajo 1"/>
    <s v="ELGOIBAR"/>
    <s v="BOMBAS AGUA - SAN PEDRO - 44122101"/>
    <s v="ML"/>
    <s v="BT"/>
    <x v="5"/>
    <n v="12"/>
    <n v="365"/>
    <n v="12.166666666666666"/>
    <n v="15.2"/>
    <n v="15.2"/>
    <n v="15.2"/>
    <m/>
    <m/>
    <m/>
    <n v="725"/>
    <n v="1443"/>
    <n v="2893"/>
    <m/>
    <m/>
    <m/>
    <x v="48"/>
  </r>
  <r>
    <s v="ES0021000003166337JQ"/>
    <s v="C129"/>
    <s v=" LOINATZ AUZOA, 15-1, Bajo 1"/>
    <s v="BEASAIN"/>
    <s v="BOMBAS DE AGUA"/>
    <s v="MR"/>
    <s v="BT"/>
    <x v="3"/>
    <n v="6"/>
    <n v="494"/>
    <n v="16.466666666666665"/>
    <n v="9.9"/>
    <n v="0"/>
    <n v="0"/>
    <m/>
    <m/>
    <m/>
    <n v="0"/>
    <n v="4272"/>
    <n v="0"/>
    <m/>
    <m/>
    <m/>
    <x v="49"/>
  </r>
  <r>
    <s v="ES0021000003143044NE"/>
    <s v="C130"/>
    <s v=" AIA AUZOA, 17-1, Bajo 1"/>
    <s v="ATAUN"/>
    <s v="DEPOSITO DE AGUAS"/>
    <s v="MR"/>
    <s v="BT"/>
    <x v="6"/>
    <n v="6"/>
    <n v="367"/>
    <n v="12.233333333333333"/>
    <n v="6.6"/>
    <n v="0"/>
    <n v="0"/>
    <m/>
    <m/>
    <m/>
    <n v="5489"/>
    <n v="0"/>
    <n v="4333"/>
    <m/>
    <m/>
    <m/>
    <x v="50"/>
  </r>
  <r>
    <s v="ES0021000003150197RE"/>
    <s v="C131"/>
    <s v=" MADARIAGA AUZOA, 105-2, Bajo 1"/>
    <s v="AZKOITIA"/>
    <s v="BOMBAS AGUA"/>
    <s v="MR"/>
    <s v="BT"/>
    <x v="3"/>
    <n v="6"/>
    <n v="435"/>
    <n v="14.5"/>
    <n v="9.9"/>
    <n v="0"/>
    <n v="0"/>
    <m/>
    <m/>
    <m/>
    <n v="0"/>
    <n v="2952"/>
    <n v="0"/>
    <m/>
    <m/>
    <m/>
    <x v="51"/>
  </r>
  <r>
    <s v="ES0021000003458768DW"/>
    <s v="C133"/>
    <s v=" MONTEZKUE AUZOA, 16-1, Bajo 2"/>
    <s v="TOLOSA"/>
    <s v="BOMBAS AGUA MONTEZKUE"/>
    <s v="MR"/>
    <s v="BT"/>
    <x v="3"/>
    <n v="6"/>
    <n v="364"/>
    <n v="12.133333333333333"/>
    <n v="5.7"/>
    <n v="0"/>
    <n v="0"/>
    <m/>
    <m/>
    <m/>
    <n v="0"/>
    <n v="1081"/>
    <n v="0"/>
    <m/>
    <m/>
    <m/>
    <x v="52"/>
  </r>
  <r>
    <s v="ES0021000003171348RJ"/>
    <s v="C134"/>
    <s v=" ZIZURKIL DISEMINADO, 18-1, Bajo 1 "/>
    <s v="ZIZURKIL"/>
    <s v="BOMBA DE AGUA CASCO"/>
    <s v="MR"/>
    <s v="BT"/>
    <x v="3"/>
    <n v="6"/>
    <n v="452"/>
    <n v="15.066666666666666"/>
    <n v="3.8"/>
    <n v="0"/>
    <n v="0"/>
    <m/>
    <m/>
    <m/>
    <n v="0"/>
    <n v="4092"/>
    <n v="0"/>
    <m/>
    <m/>
    <m/>
    <x v="53"/>
  </r>
  <r>
    <s v="ES0021000003148634AT"/>
    <s v="C135"/>
    <s v=" ZUMARRAGA CARRETERA, 10, Bajo 1"/>
    <s v="AZKOITIA"/>
    <s v="BOMBAS AGUA"/>
    <s v="MR"/>
    <s v="BT"/>
    <x v="3"/>
    <n v="3"/>
    <n v="146"/>
    <n v="4.8666666666666663"/>
    <n v="3.3"/>
    <n v="0"/>
    <n v="0"/>
    <m/>
    <m/>
    <m/>
    <n v="0"/>
    <n v="0"/>
    <n v="0"/>
    <m/>
    <m/>
    <m/>
    <x v="30"/>
  </r>
  <r>
    <s v="ES0021000003194551KD"/>
    <s v="C137"/>
    <s v=" ARRIAGA BAILARA, 2-1, Bajo 1"/>
    <s v="ELGOIBAR"/>
    <s v="DEPOSITO ARRIAGA - 441.221.01"/>
    <s v="MR"/>
    <s v="BT"/>
    <x v="3"/>
    <n v="6"/>
    <n v="364"/>
    <n v="12.133333333333333"/>
    <n v="6.6"/>
    <n v="0"/>
    <n v="0"/>
    <m/>
    <m/>
    <m/>
    <n v="0"/>
    <n v="1133"/>
    <n v="0"/>
    <m/>
    <m/>
    <m/>
    <x v="54"/>
  </r>
  <r>
    <s v="ES0021000003166933QZ"/>
    <s v="C138"/>
    <s v=" BEOTIBAR, 3-1, Bajo 1"/>
    <s v="BELAUNTZA"/>
    <s v="BOMBAS DE AGUAS"/>
    <s v="MR"/>
    <s v="BT"/>
    <x v="3"/>
    <n v="6"/>
    <n v="364"/>
    <n v="12.133333333333333"/>
    <n v="6.6"/>
    <n v="0"/>
    <n v="0"/>
    <m/>
    <m/>
    <m/>
    <n v="0"/>
    <n v="0"/>
    <n v="0"/>
    <m/>
    <m/>
    <m/>
    <x v="30"/>
  </r>
  <r>
    <s v="ES0021000003146175BW"/>
    <s v="C139"/>
    <s v=" IZARRAITZ AUZOA, 35-1, Bajo 1"/>
    <s v="AZKOITIA"/>
    <s v="DEPOSITO DE AGUA"/>
    <s v="MR"/>
    <s v="BT"/>
    <x v="3"/>
    <n v="3"/>
    <n v="139"/>
    <n v="4.6333333333333337"/>
    <n v="3.3"/>
    <n v="0"/>
    <n v="0"/>
    <m/>
    <m/>
    <m/>
    <n v="0"/>
    <n v="0"/>
    <n v="0"/>
    <m/>
    <m/>
    <m/>
    <x v="30"/>
  </r>
  <r>
    <s v="ES0021000003171324TN"/>
    <s v="C140"/>
    <s v=" ZIZURKIL DISEMINADO, 45-1, Bajo 1 "/>
    <s v="ZIZURKIL"/>
    <s v="BOMBA DE AGUA ANDREZKETA"/>
    <s v="ML"/>
    <s v="BT"/>
    <x v="4"/>
    <n v="11"/>
    <n v="335"/>
    <n v="11.166666666666666"/>
    <n v="13.2"/>
    <n v="0"/>
    <n v="0"/>
    <m/>
    <m/>
    <m/>
    <n v="8250"/>
    <n v="0"/>
    <n v="0"/>
    <m/>
    <m/>
    <m/>
    <x v="55"/>
  </r>
  <r>
    <s v="ES0021000003125747LK"/>
    <s v="C141"/>
    <s v=" OTAMENDI AUZOA, 6-1, Bajo 1"/>
    <s v="ABALTZISKETA"/>
    <s v="DEPOSITO AGUAS"/>
    <s v="MR"/>
    <s v="BT"/>
    <x v="3"/>
    <n v="6"/>
    <n v="435"/>
    <n v="14.5"/>
    <n v="1.9"/>
    <n v="0"/>
    <n v="0"/>
    <m/>
    <m/>
    <m/>
    <n v="0"/>
    <n v="0"/>
    <n v="0"/>
    <m/>
    <m/>
    <m/>
    <x v="30"/>
  </r>
  <r>
    <s v="ES0021000003295047CH"/>
    <s v="C142"/>
    <s v=" SANMIKOLLA, 23, Bajo 1"/>
    <s v="MUTRIKU"/>
    <s v="BOMBAS DE AGUA"/>
    <s v="MR"/>
    <s v="BT"/>
    <x v="3"/>
    <n v="6"/>
    <n v="365"/>
    <n v="12.166666666666666"/>
    <n v="9.9"/>
    <n v="0"/>
    <n v="0"/>
    <m/>
    <m/>
    <m/>
    <n v="0"/>
    <n v="716"/>
    <n v="0"/>
    <m/>
    <m/>
    <m/>
    <x v="56"/>
  </r>
  <r>
    <s v="ES0021000003295088EJ"/>
    <s v="C143"/>
    <s v=" SANMIKOLLA, 31, Bajo 1"/>
    <s v="MUTRIKU"/>
    <s v="BOMBAS DE AGUA"/>
    <s v="MR"/>
    <s v="BT"/>
    <x v="3"/>
    <n v="6"/>
    <n v="365"/>
    <n v="12.166666666666666"/>
    <n v="6.6"/>
    <n v="0"/>
    <n v="0"/>
    <m/>
    <m/>
    <m/>
    <n v="0"/>
    <n v="314"/>
    <n v="0"/>
    <m/>
    <m/>
    <m/>
    <x v="57"/>
  </r>
  <r>
    <s v="ES0021000003185813DB"/>
    <s v="C144"/>
    <s v=" MANDIOLA BALLE, 6-1, Bajo 1"/>
    <s v="EIBAR"/>
    <s v="BOMBA DE AGUA"/>
    <s v="MR"/>
    <s v="BT"/>
    <x v="3"/>
    <n v="6"/>
    <n v="363"/>
    <n v="12.1"/>
    <n v="2.2000000000000002"/>
    <n v="0"/>
    <n v="0"/>
    <m/>
    <m/>
    <m/>
    <n v="0"/>
    <n v="187"/>
    <n v="0"/>
    <m/>
    <m/>
    <m/>
    <x v="58"/>
  </r>
  <r>
    <s v="ES0021000003144307KC"/>
    <s v="C145"/>
    <s v=" ELKANO DISEMINADO, 21-1, Bajo 1"/>
    <s v="AIA"/>
    <s v="BOMBAS DE AGUA"/>
    <s v="MR"/>
    <s v="BT"/>
    <x v="3"/>
    <n v="6"/>
    <n v="434"/>
    <n v="14.466666666666667"/>
    <n v="2.2000000000000002"/>
    <n v="0"/>
    <n v="0"/>
    <m/>
    <m/>
    <m/>
    <n v="0"/>
    <n v="69"/>
    <n v="0"/>
    <m/>
    <m/>
    <m/>
    <x v="59"/>
  </r>
  <r>
    <s v="ES0021000003136498GP"/>
    <s v="C146"/>
    <s v=" ERGOIEN BAILARA, 16-prox , Bajo 1 "/>
    <s v="ANOETA"/>
    <s v="BOMBAS AGUAS"/>
    <s v="MR"/>
    <s v="BT"/>
    <x v="3"/>
    <n v="6"/>
    <n v="364"/>
    <n v="12.133333333333333"/>
    <n v="1.9"/>
    <n v="0"/>
    <n v="0"/>
    <m/>
    <m/>
    <m/>
    <n v="0"/>
    <n v="1311"/>
    <n v="0"/>
    <m/>
    <m/>
    <m/>
    <x v="60"/>
  </r>
  <r>
    <s v="ES0021000003199661JJ"/>
    <s v="C148"/>
    <s v=" IDOTORBE BAILARA (SAN P, 1, Bajo 1"/>
    <s v="ELGOIBAR"/>
    <s v="DEPOSITO - SALBADORE BURU - 44122101"/>
    <s v="MR"/>
    <s v="BT"/>
    <x v="3"/>
    <n v="6"/>
    <n v="367"/>
    <n v="12.233333333333333"/>
    <n v="6.6"/>
    <n v="0"/>
    <n v="0"/>
    <m/>
    <m/>
    <m/>
    <n v="0"/>
    <n v="24"/>
    <n v="0"/>
    <m/>
    <m/>
    <m/>
    <x v="61"/>
  </r>
  <r>
    <s v="ES0021000003150198WT"/>
    <s v="C149"/>
    <s v=" MADARIAGA AUZOA, 105-2, Bajo 2"/>
    <s v="AZKOITIA"/>
    <s v="BOMBAS AGUA"/>
    <s v="MR"/>
    <s v="BT"/>
    <x v="3"/>
    <n v="6"/>
    <n v="435"/>
    <n v="14.5"/>
    <n v="6.6"/>
    <n v="0"/>
    <n v="0"/>
    <m/>
    <m/>
    <m/>
    <n v="0"/>
    <n v="2717"/>
    <n v="0"/>
    <m/>
    <m/>
    <m/>
    <x v="62"/>
  </r>
  <r>
    <s v="ES0021000003272057XM"/>
    <s v="C150"/>
    <s v=" BRINKOLA DISEMINADO, 13-1, Bajo 1 "/>
    <s v="LEGAZPI"/>
    <s v="PRESA BARRENDIOLA"/>
    <s v="ML"/>
    <s v="BT"/>
    <x v="5"/>
    <n v="11"/>
    <n v="335"/>
    <n v="11.166666666666666"/>
    <n v="16"/>
    <n v="16"/>
    <n v="16"/>
    <m/>
    <m/>
    <m/>
    <n v="2509"/>
    <n v="6073"/>
    <n v="1769"/>
    <m/>
    <m/>
    <m/>
    <x v="63"/>
  </r>
  <r>
    <s v="ES0021000003201282SR"/>
    <s v="C152"/>
    <s v=" ANZUATEGI AUZOA, 7-2, Bajo 1"/>
    <s v="ELGETA"/>
    <s v="BOMBAS DE AGUA"/>
    <s v="MR"/>
    <s v="BT"/>
    <x v="3"/>
    <n v="6"/>
    <n v="369"/>
    <n v="12.3"/>
    <n v="6.6"/>
    <n v="0"/>
    <n v="0"/>
    <m/>
    <m/>
    <m/>
    <n v="0"/>
    <n v="5511"/>
    <n v="0"/>
    <m/>
    <m/>
    <m/>
    <x v="64"/>
  </r>
  <r>
    <s v="ES0021000003195479SV"/>
    <s v="C154"/>
    <s v=" EULOGIO ESTARTA KALE, 10-1, Bajo 1"/>
    <s v="ELGOIBAR"/>
    <s v="DEPOSITO SIGMA - 441.221.01"/>
    <s v="MR"/>
    <s v="BT"/>
    <x v="3"/>
    <n v="6"/>
    <n v="367"/>
    <n v="12.233333333333333"/>
    <n v="3.3"/>
    <n v="0"/>
    <n v="0"/>
    <m/>
    <m/>
    <m/>
    <n v="0"/>
    <n v="191"/>
    <n v="0"/>
    <m/>
    <m/>
    <m/>
    <x v="65"/>
  </r>
  <r>
    <s v="ES0021000003137360HL"/>
    <s v="C155"/>
    <s v=" GOI BAILARA, 7-1, Bajo 1"/>
    <s v="ANOETA"/>
    <s v="BOMBAS AGUA"/>
    <s v="MR"/>
    <s v="BT"/>
    <x v="3"/>
    <n v="6"/>
    <n v="364"/>
    <n v="12.133333333333333"/>
    <n v="9.9"/>
    <n v="0"/>
    <n v="0"/>
    <m/>
    <m/>
    <m/>
    <n v="0"/>
    <n v="31"/>
    <n v="0"/>
    <m/>
    <m/>
    <m/>
    <x v="66"/>
  </r>
  <r>
    <s v="ES0021000003295850DQ"/>
    <s v="C156"/>
    <s v=" MIJOA AUZOA, 28, Bajo 6"/>
    <s v="MUTRIKU"/>
    <s v="CASA IBAI GAIN"/>
    <s v="MR"/>
    <s v="BT"/>
    <x v="3"/>
    <n v="6"/>
    <n v="614"/>
    <n v="20.466666666666665"/>
    <n v="3.3"/>
    <n v="0"/>
    <n v="0"/>
    <m/>
    <m/>
    <m/>
    <n v="0"/>
    <n v="0"/>
    <n v="0"/>
    <m/>
    <m/>
    <m/>
    <x v="30"/>
  </r>
  <r>
    <s v="ES0021000003231351BD"/>
    <s v="C157"/>
    <s v=" URSUARAN AUZOA, 9-1, Bajo 1"/>
    <s v="IDIAZABAL"/>
    <s v="BOMBAS DE AGUAS"/>
    <s v="MR"/>
    <s v="BT"/>
    <x v="6"/>
    <n v="6"/>
    <n v="369"/>
    <n v="12.3"/>
    <n v="4.4000000000000004"/>
    <n v="0"/>
    <n v="0"/>
    <m/>
    <m/>
    <m/>
    <n v="2383"/>
    <n v="0"/>
    <n v="5882"/>
    <m/>
    <m/>
    <m/>
    <x v="67"/>
  </r>
  <r>
    <s v="ES0021000003294159MG"/>
    <s v="C158"/>
    <s v=" LARANGA AUZOA, 30-prox , Bajo 2"/>
    <s v="MUTRIKU"/>
    <s v="ANTENAS"/>
    <s v="MR"/>
    <s v="BT"/>
    <x v="3"/>
    <n v="6"/>
    <n v="363"/>
    <n v="12.1"/>
    <n v="1.1000000000000001"/>
    <n v="0"/>
    <n v="0"/>
    <m/>
    <m/>
    <m/>
    <n v="0"/>
    <n v="0"/>
    <n v="0"/>
    <m/>
    <m/>
    <m/>
    <x v="30"/>
  </r>
  <r>
    <s v="ES0021000003476458LM"/>
    <s v="C160"/>
    <s v=" ANGIOZAR DISEMINADO, 64-1, Bajo 1 "/>
    <s v="BERGARA"/>
    <s v="DEPOSITO DE AGUAS"/>
    <s v="MR"/>
    <s v="BT"/>
    <x v="3"/>
    <n v="6"/>
    <n v="370"/>
    <n v="12.333333333333334"/>
    <n v="6.6"/>
    <n v="0"/>
    <n v="0"/>
    <m/>
    <m/>
    <m/>
    <n v="0"/>
    <n v="6626"/>
    <n v="0"/>
    <m/>
    <m/>
    <m/>
    <x v="68"/>
  </r>
  <r>
    <s v="ES0021000003502771JY"/>
    <s v="C161"/>
    <s v=" TRINIDADE KALEA, 2, Bajo 1"/>
    <s v="ZARAUTZ"/>
    <s v="VENTANAS PVC ITXAROPEN POR C.NAGUSI"/>
    <s v="MR"/>
    <s v="BT"/>
    <x v="3"/>
    <n v="6"/>
    <n v="365"/>
    <n v="12.166666666666666"/>
    <n v="3.3"/>
    <n v="0"/>
    <n v="0"/>
    <m/>
    <m/>
    <m/>
    <n v="0"/>
    <n v="3445"/>
    <n v="0"/>
    <m/>
    <m/>
    <m/>
    <x v="69"/>
  </r>
  <r>
    <s v="ES0021000003200057FH"/>
    <s v="C162"/>
    <s v=" AZKUE BAILARA (SAN R, 16-1, Bajo 1"/>
    <s v="ELGOIBAR"/>
    <s v="DEPOSITO AGARRE"/>
    <s v="MR"/>
    <s v="BT"/>
    <x v="3"/>
    <n v="6"/>
    <n v="365"/>
    <n v="12.166666666666666"/>
    <n v="6.6"/>
    <n v="0"/>
    <n v="0"/>
    <m/>
    <m/>
    <m/>
    <n v="0"/>
    <n v="1044"/>
    <n v="0"/>
    <m/>
    <m/>
    <m/>
    <x v="70"/>
  </r>
  <r>
    <s v="ES0021000003166095AG"/>
    <s v="C163"/>
    <s v=" UGARTEMENDI AUZOA, 4-1, Bajo 1"/>
    <s v="BEASAIN"/>
    <s v="BOMBAS AGUA"/>
    <s v="MR"/>
    <s v="BT"/>
    <x v="3"/>
    <n v="6"/>
    <n v="370"/>
    <n v="12.333333333333334"/>
    <n v="3.3"/>
    <n v="0"/>
    <n v="0"/>
    <m/>
    <m/>
    <m/>
    <n v="0"/>
    <n v="6839"/>
    <n v="0"/>
    <m/>
    <m/>
    <m/>
    <x v="71"/>
  </r>
  <r>
    <s v="ES0021000003176781FH"/>
    <s v="C164"/>
    <s v=" ARZABAL DISEMINADO, 8-1, Bajo 1"/>
    <s v="DEBA"/>
    <s v="BOMBAS DE AGUA"/>
    <s v="MR"/>
    <s v="BT"/>
    <x v="3"/>
    <n v="6"/>
    <n v="364"/>
    <n v="12.133333333333333"/>
    <n v="3.8"/>
    <n v="0"/>
    <n v="0"/>
    <m/>
    <m/>
    <m/>
    <n v="0"/>
    <n v="425"/>
    <n v="0"/>
    <m/>
    <m/>
    <m/>
    <x v="72"/>
  </r>
  <r>
    <s v="ES0021000003518341TM"/>
    <s v="C165"/>
    <s v=" MENDAROZABAL (IDIAZAB, 1-2, Bajo 1"/>
    <s v="MENDARO"/>
    <s v="BOMBAS DE AGUA"/>
    <s v="ML"/>
    <s v="BT"/>
    <x v="4"/>
    <n v="11"/>
    <n v="335"/>
    <n v="11.166666666666666"/>
    <n v="13.2"/>
    <n v="0"/>
    <n v="0"/>
    <m/>
    <m/>
    <m/>
    <n v="1038"/>
    <n v="0"/>
    <n v="0"/>
    <m/>
    <m/>
    <m/>
    <x v="73"/>
  </r>
  <r>
    <s v="ES0021000003473966WC"/>
    <s v="C166"/>
    <s v=" OSINTXU AUZOA DISEMI, 50-1, Bajo 1"/>
    <s v="BERGARA"/>
    <s v="BOMBAS DE AGUA"/>
    <s v="MR"/>
    <s v="BT"/>
    <x v="3"/>
    <n v="6"/>
    <n v="369"/>
    <n v="12.3"/>
    <n v="3.3"/>
    <n v="0"/>
    <n v="0"/>
    <m/>
    <m/>
    <m/>
    <n v="0"/>
    <n v="5917"/>
    <n v="0"/>
    <m/>
    <m/>
    <m/>
    <x v="74"/>
  </r>
  <r>
    <s v="ES0021000003470109LG"/>
    <s v="C167"/>
    <s v=" GOIAUZOA, 25, Bajo 1"/>
    <s v="BERGARA"/>
    <s v="DEPOSITO DE AGUAS"/>
    <s v="MR"/>
    <s v="BT"/>
    <x v="3"/>
    <n v="6"/>
    <n v="370"/>
    <n v="12.333333333333334"/>
    <n v="3.3"/>
    <n v="0"/>
    <n v="0"/>
    <m/>
    <m/>
    <m/>
    <n v="0"/>
    <n v="348"/>
    <n v="0"/>
    <m/>
    <m/>
    <m/>
    <x v="75"/>
  </r>
  <r>
    <s v="ES0021000003471254EE"/>
    <s v="C168"/>
    <s v=" IBARGARAI HIRIBI, 37-prox , Bajo 1"/>
    <s v="BERGARA"/>
    <s v="DEPOSITO DE AGUA"/>
    <s v="MR"/>
    <s v="BT"/>
    <x v="3"/>
    <n v="6"/>
    <n v="370"/>
    <n v="12.333333333333334"/>
    <n v="3.3"/>
    <n v="0"/>
    <n v="0"/>
    <m/>
    <m/>
    <m/>
    <n v="0"/>
    <n v="556"/>
    <n v="0"/>
    <m/>
    <m/>
    <m/>
    <x v="76"/>
  </r>
  <r>
    <s v="ES0021000003319407KK"/>
    <s v="C169"/>
    <s v=" OLEA AUZOA, 1-1, Bajo 1"/>
    <s v="SORALUZE-PLACENCIA DE LAS ARMA"/>
    <s v="BOMBAS AGUA"/>
    <s v="MR"/>
    <s v="BT"/>
    <x v="3"/>
    <n v="7"/>
    <n v="429"/>
    <n v="14.3"/>
    <n v="3.3"/>
    <n v="0"/>
    <n v="0"/>
    <m/>
    <m/>
    <m/>
    <n v="0"/>
    <n v="0"/>
    <n v="0"/>
    <m/>
    <m/>
    <m/>
    <x v="30"/>
  </r>
  <r>
    <s v="ES0021000003319555MP"/>
    <s v="C170"/>
    <s v=" SAN ANDRES AUZOA, 4-1, Bajo 1"/>
    <s v="SORALUZE-PLACENCIA DE LAS ARMA"/>
    <s v="BOMBAS AGUA"/>
    <s v="MR"/>
    <s v="BT"/>
    <x v="3"/>
    <n v="6"/>
    <n v="372"/>
    <n v="12.4"/>
    <n v="3.3"/>
    <n v="0"/>
    <n v="0"/>
    <m/>
    <m/>
    <m/>
    <n v="0"/>
    <n v="1175"/>
    <n v="0"/>
    <m/>
    <m/>
    <m/>
    <x v="77"/>
  </r>
  <r>
    <s v="ES0021000003297566SF"/>
    <s v="C171"/>
    <s v=" ZUBILLAGA AUZOA, 30-1, Bajo 1"/>
    <s v="OÑATI"/>
    <s v="DEPOSITO DE AGUA"/>
    <s v="MR"/>
    <s v="BT"/>
    <x v="3"/>
    <n v="6"/>
    <n v="368"/>
    <n v="12.266666666666667"/>
    <n v="5.7"/>
    <n v="0"/>
    <n v="0"/>
    <m/>
    <m/>
    <m/>
    <n v="0"/>
    <n v="1347"/>
    <n v="0"/>
    <m/>
    <m/>
    <m/>
    <x v="78"/>
  </r>
  <r>
    <s v="ES0021000003297620VS"/>
    <s v="C172"/>
    <s v=" ZUBILLAGA AUZOA, 87-1, Bajo 1"/>
    <s v="OÑATI"/>
    <s v="BOMBAS AGUA"/>
    <s v="MR"/>
    <s v="BT"/>
    <x v="3"/>
    <n v="6"/>
    <n v="368"/>
    <n v="12.266666666666667"/>
    <n v="3.3"/>
    <n v="0"/>
    <n v="0"/>
    <m/>
    <m/>
    <m/>
    <n v="0"/>
    <n v="69"/>
    <n v="0"/>
    <m/>
    <m/>
    <m/>
    <x v="59"/>
  </r>
  <r>
    <s v="ES0021000003291058PP"/>
    <s v="C173"/>
    <s v=" ZALDIBAR KALEA, 14-1, Bajo 1"/>
    <s v="ARRASATE MONDRAGON"/>
    <s v="BOMBAS DE AGUA"/>
    <s v="MR"/>
    <s v="BT"/>
    <x v="3"/>
    <n v="6"/>
    <n v="369"/>
    <n v="12.3"/>
    <n v="6.6"/>
    <n v="0"/>
    <n v="0"/>
    <m/>
    <m/>
    <m/>
    <n v="0"/>
    <n v="0"/>
    <n v="0"/>
    <m/>
    <m/>
    <m/>
    <x v="30"/>
  </r>
  <r>
    <s v="ES0021000003203035EY"/>
    <s v="C174"/>
    <s v=" SAN JUAN KALEA, 14-prox , Bajo 1"/>
    <s v="ESKORIATZA"/>
    <s v="BOMBA DE AGUA"/>
    <s v="MR"/>
    <s v="BT"/>
    <x v="3"/>
    <n v="7"/>
    <n v="501"/>
    <n v="16.7"/>
    <n v="3.3"/>
    <n v="0"/>
    <n v="0"/>
    <m/>
    <m/>
    <m/>
    <n v="0"/>
    <n v="2"/>
    <n v="0"/>
    <m/>
    <m/>
    <m/>
    <x v="79"/>
  </r>
  <r>
    <s v="ES0021000003203536KR"/>
    <s v="C175"/>
    <s v=" ESKORIATZA DISEMINADO, 1-1, Bajo 1"/>
    <s v="ESKORIATZA"/>
    <s v="BOMBAS DE AGUA"/>
    <s v="MR"/>
    <s v="BT"/>
    <x v="3"/>
    <n v="6"/>
    <n v="738"/>
    <n v="24.6"/>
    <n v="3.3"/>
    <n v="0"/>
    <n v="0"/>
    <m/>
    <m/>
    <m/>
    <n v="0"/>
    <n v="1449"/>
    <n v="0"/>
    <m/>
    <m/>
    <m/>
    <x v="80"/>
  </r>
  <r>
    <s v="ES0021000003200902KN"/>
    <s v="C176"/>
    <s v=" ARTEKALE, 4, Bajo 1"/>
    <s v="ELGETA"/>
    <s v="DEPOSITO"/>
    <s v="MR"/>
    <s v="BT"/>
    <x v="3"/>
    <n v="6"/>
    <n v="369"/>
    <n v="12.3"/>
    <n v="6.6"/>
    <n v="0"/>
    <n v="0"/>
    <m/>
    <m/>
    <m/>
    <n v="0"/>
    <n v="4565"/>
    <n v="0"/>
    <m/>
    <m/>
    <m/>
    <x v="81"/>
  </r>
  <r>
    <s v="ES0021000003200871CG"/>
    <s v="C177"/>
    <s v=" AIXOLA AUZOA, 2-prox , Bajo 1"/>
    <s v="ELGETA"/>
    <s v="PRESA"/>
    <s v="MR"/>
    <s v="BT"/>
    <x v="3"/>
    <n v="6"/>
    <n v="369"/>
    <n v="12.3"/>
    <n v="3.3"/>
    <n v="0"/>
    <n v="0"/>
    <m/>
    <m/>
    <m/>
    <n v="0"/>
    <n v="879"/>
    <n v="0"/>
    <m/>
    <m/>
    <m/>
    <x v="82"/>
  </r>
  <r>
    <s v="ES0021000003297670LL"/>
    <s v="C178"/>
    <s v=" INTXAURPE AUZOA, 1-prox , Bajo 1"/>
    <s v="OREXA"/>
    <s v="BOMBEO"/>
    <s v="MR"/>
    <s v="BT"/>
    <x v="3"/>
    <n v="6"/>
    <n v="367"/>
    <n v="12.233333333333333"/>
    <n v="6.6"/>
    <n v="0"/>
    <n v="0"/>
    <m/>
    <m/>
    <m/>
    <n v="0"/>
    <n v="11972"/>
    <n v="0"/>
    <m/>
    <m/>
    <m/>
    <x v="83"/>
  </r>
  <r>
    <s v="ES0021000003297682CP"/>
    <s v="C179"/>
    <s v=" ELBARRENE AUZOA, 1-prox , Bajo 1"/>
    <s v="OREXA"/>
    <s v="BOMBEO"/>
    <s v="MR"/>
    <s v="BT"/>
    <x v="3"/>
    <n v="6"/>
    <n v="367"/>
    <n v="12.233333333333333"/>
    <n v="6.6"/>
    <n v="0"/>
    <n v="0"/>
    <m/>
    <m/>
    <m/>
    <n v="0"/>
    <n v="10"/>
    <n v="0"/>
    <m/>
    <m/>
    <m/>
    <x v="84"/>
  </r>
  <r>
    <s v="ES0021000003143030NP"/>
    <s v="C180"/>
    <s v=" AIA AUZOA, 11-1, Bajo 4"/>
    <s v="ATAUN"/>
    <s v="DEPOSITO DE AGUAS"/>
    <s v="MR"/>
    <s v="BT"/>
    <x v="3"/>
    <n v="6"/>
    <n v="367"/>
    <n v="12.233333333333333"/>
    <n v="3.3"/>
    <n v="0"/>
    <n v="0"/>
    <m/>
    <m/>
    <m/>
    <n v="0"/>
    <n v="34"/>
    <n v="0"/>
    <m/>
    <m/>
    <m/>
    <x v="85"/>
  </r>
  <r>
    <s v="ES0021000003507596QR"/>
    <s v="C181"/>
    <s v=" ELGARRESTAMENDI AUZO, 79-2, Bajo 1"/>
    <s v="ZUMARRAGA"/>
    <s v="ESTACION BOMBEO"/>
    <s v="MR"/>
    <s v="BT"/>
    <x v="3"/>
    <n v="6"/>
    <n v="369"/>
    <n v="12.3"/>
    <n v="3.3"/>
    <n v="0"/>
    <n v="0"/>
    <m/>
    <m/>
    <m/>
    <n v="0"/>
    <n v="5057"/>
    <n v="0"/>
    <m/>
    <m/>
    <m/>
    <x v="86"/>
  </r>
  <r>
    <s v="ES0021000003489065SP"/>
    <s v="C182"/>
    <s v=" PAGOETA AUZOA, 9-1, Bajo 2"/>
    <s v="URRETXU"/>
    <s v="CONSERJE"/>
    <s v="MR"/>
    <s v="BT"/>
    <x v="3"/>
    <n v="6"/>
    <n v="367"/>
    <n v="12.233333333333333"/>
    <n v="3.3"/>
    <n v="0"/>
    <n v="0"/>
    <m/>
    <m/>
    <m/>
    <n v="0"/>
    <n v="1003"/>
    <n v="0"/>
    <m/>
    <m/>
    <m/>
    <x v="87"/>
  </r>
  <r>
    <s v="ES0021000003274449EM"/>
    <s v="C183"/>
    <s v=" SAN MARTIN AUZOA, 19-3, Bajo 1"/>
    <s v="LEGAZPI"/>
    <s v="BOMBAS DE AGUA"/>
    <s v="MR"/>
    <s v="BT"/>
    <x v="3"/>
    <n v="6"/>
    <n v="369"/>
    <n v="12.3"/>
    <n v="6.6"/>
    <n v="0"/>
    <n v="0"/>
    <m/>
    <m/>
    <m/>
    <n v="0"/>
    <n v="8959"/>
    <n v="0"/>
    <m/>
    <m/>
    <m/>
    <x v="88"/>
  </r>
  <r>
    <s v="ES0021000003271738LP"/>
    <s v="C184"/>
    <s v=" ELBARRENA AUZOA, 45-1, Bajo 1"/>
    <s v="LEGAZPI"/>
    <s v="BOMBA DE AGUA"/>
    <s v="MR"/>
    <s v="BT"/>
    <x v="3"/>
    <n v="6"/>
    <n v="369"/>
    <n v="12.3"/>
    <n v="3.3"/>
    <n v="0"/>
    <n v="0"/>
    <m/>
    <m/>
    <m/>
    <n v="0"/>
    <n v="1442"/>
    <n v="0"/>
    <m/>
    <m/>
    <m/>
    <x v="32"/>
  </r>
  <r>
    <s v="ES0021000003296610LV"/>
    <s v="C185"/>
    <s v=" GAINERA AUZOA, 8, Bajo 2"/>
    <s v="OLABERRIA"/>
    <s v="BOMBAS DE AGUA"/>
    <s v="MR"/>
    <s v="BT"/>
    <x v="3"/>
    <n v="6"/>
    <n v="367"/>
    <n v="12.233333333333333"/>
    <n v="6.6"/>
    <n v="0"/>
    <n v="0"/>
    <m/>
    <m/>
    <m/>
    <n v="0"/>
    <n v="326"/>
    <n v="0"/>
    <m/>
    <m/>
    <m/>
    <x v="89"/>
  </r>
  <r>
    <s v="ES0021000003200875CP"/>
    <s v="C186"/>
    <s v=" AIXOLA AUZOA, 3-1, Bajo 1"/>
    <s v="ELGETA"/>
    <s v="PRESA AIXOLA"/>
    <s v="ML"/>
    <s v="BT"/>
    <x v="5"/>
    <n v="11"/>
    <n v="335"/>
    <n v="11.166666666666666"/>
    <n v="15.1"/>
    <n v="15.1"/>
    <n v="15.1"/>
    <m/>
    <m/>
    <m/>
    <n v="4414"/>
    <n v="14081"/>
    <n v="8685"/>
    <m/>
    <m/>
    <m/>
    <x v="90"/>
  </r>
  <r>
    <s v="ES0021000003294169MZ"/>
    <s v="C187"/>
    <s v=" LARANGA AUZOA, 28-2, Bajo 1"/>
    <s v="MUTRIKU"/>
    <s v="DEPOSITO DE AGUAS"/>
    <s v="ML"/>
    <s v="BT"/>
    <x v="7"/>
    <n v="11"/>
    <n v="335"/>
    <n v="11.166666666666666"/>
    <n v="13"/>
    <n v="0"/>
    <n v="0"/>
    <m/>
    <m/>
    <m/>
    <n v="12325"/>
    <n v="0"/>
    <n v="15331"/>
    <m/>
    <m/>
    <m/>
    <x v="91"/>
  </r>
  <r>
    <s v="ES0021000003492817VB"/>
    <s v="C188"/>
    <s v=" AZPEITI BIDEA, 5-1, Bajo 1"/>
    <s v="ZARAUTZ"/>
    <s v="BOMBAS AGUA"/>
    <s v="MR"/>
    <s v="BT"/>
    <x v="3"/>
    <n v="6"/>
    <n v="364"/>
    <n v="12.133333333333333"/>
    <n v="3.3"/>
    <n v="0"/>
    <n v="0"/>
    <m/>
    <m/>
    <m/>
    <n v="0"/>
    <n v="249"/>
    <n v="0"/>
    <m/>
    <m/>
    <m/>
    <x v="92"/>
  </r>
  <r>
    <s v="ES0021000003502849QS"/>
    <s v="C189"/>
    <s v=" UNTZAIN BIDEA, 106, Bajo 1"/>
    <s v="ZARAUTZ"/>
    <s v="BOMBAS AGUA"/>
    <s v="MR"/>
    <s v="BT"/>
    <x v="3"/>
    <n v="6"/>
    <n v="372"/>
    <n v="12.4"/>
    <n v="6.6"/>
    <n v="0"/>
    <n v="0"/>
    <m/>
    <m/>
    <m/>
    <n v="0"/>
    <n v="1967"/>
    <n v="0"/>
    <m/>
    <m/>
    <m/>
    <x v="93"/>
  </r>
  <r>
    <s v="ES0021000003216444FY"/>
    <s v="C190"/>
    <s v=" SAN PRUDENTZIO AUZOA, 34-1, Bajo 1"/>
    <s v="GETARIA"/>
    <s v="BOMBAS AGUA"/>
    <s v="MR"/>
    <s v="BT"/>
    <x v="3"/>
    <n v="6"/>
    <n v="370"/>
    <n v="12.333333333333334"/>
    <n v="6.6"/>
    <n v="0"/>
    <n v="0"/>
    <m/>
    <m/>
    <m/>
    <n v="0"/>
    <n v="14642"/>
    <n v="0"/>
    <m/>
    <m/>
    <m/>
    <x v="94"/>
  </r>
  <r>
    <s v="ES0021000003516502NY"/>
    <s v="C191"/>
    <s v=" ARTADI AUZOA, 1-1, Bajo 1"/>
    <s v="ZUMAIA"/>
    <s v="BOMBAS AGUA"/>
    <s v="MR"/>
    <s v="BT"/>
    <x v="3"/>
    <n v="6"/>
    <n v="370"/>
    <n v="12.333333333333334"/>
    <n v="3.3"/>
    <n v="0"/>
    <n v="0"/>
    <m/>
    <m/>
    <m/>
    <n v="0"/>
    <n v="0"/>
    <n v="0"/>
    <m/>
    <m/>
    <m/>
    <x v="30"/>
  </r>
  <r>
    <s v="ES0021000003516500NG"/>
    <s v="C192"/>
    <s v=" ARTADI AUZOA, 7-1, Bajo 1"/>
    <s v="ZUMAIA"/>
    <s v="BOMBAS AGUA"/>
    <s v="MR"/>
    <s v="BT"/>
    <x v="3"/>
    <n v="6"/>
    <n v="370"/>
    <n v="12.333333333333334"/>
    <n v="5.7"/>
    <n v="0"/>
    <n v="0"/>
    <m/>
    <m/>
    <m/>
    <n v="0"/>
    <n v="9216"/>
    <n v="0"/>
    <m/>
    <m/>
    <m/>
    <x v="95"/>
  </r>
  <r>
    <s v="ES0021000003515848YL"/>
    <s v="C193"/>
    <s v=" OIKIA AUZOA, 49-4"/>
    <s v="ZUMAIA"/>
    <s v="BOMBAS AGUA"/>
    <s v="MR"/>
    <s v="BT"/>
    <x v="3"/>
    <n v="6"/>
    <n v="371"/>
    <n v="12.366666666666667"/>
    <n v="3.3"/>
    <n v="0"/>
    <n v="0"/>
    <m/>
    <m/>
    <m/>
    <n v="0"/>
    <n v="1257"/>
    <n v="0"/>
    <m/>
    <m/>
    <m/>
    <x v="96"/>
  </r>
  <r>
    <s v="ES0021000003169662CY"/>
    <s v="C194"/>
    <s v=" ETORRA DISEMINADO, 1-2, Bajo 1"/>
    <s v="ZESTOA"/>
    <s v="BOMBAS AGUA"/>
    <s v="MR"/>
    <s v="BT"/>
    <x v="3"/>
    <n v="6"/>
    <n v="368"/>
    <n v="12.266666666666667"/>
    <n v="6.6"/>
    <n v="0"/>
    <n v="0"/>
    <m/>
    <m/>
    <m/>
    <n v="0"/>
    <n v="981"/>
    <n v="0"/>
    <m/>
    <m/>
    <m/>
    <x v="97"/>
  </r>
  <r>
    <s v="ES0021000003126316KS"/>
    <s v="C195"/>
    <s v=" MUGITZAGAINA AUZOA, 8-1, Bajo 1"/>
    <s v="AIZARNAZABAL"/>
    <s v="BOMBAS AGUA"/>
    <s v="MR"/>
    <s v="BT"/>
    <x v="3"/>
    <n v="6"/>
    <n v="370"/>
    <n v="12.333333333333334"/>
    <n v="6.6"/>
    <n v="0"/>
    <n v="0"/>
    <m/>
    <m/>
    <m/>
    <n v="0"/>
    <n v="3648"/>
    <n v="0"/>
    <m/>
    <m/>
    <m/>
    <x v="98"/>
  </r>
  <r>
    <s v="ES0021000003170403YB"/>
    <s v="C196"/>
    <s v=" AIZARNA DISEMINADO, 3-1, Bajo 1"/>
    <s v="ZESTOA"/>
    <s v="BOMBAS DE AGUA"/>
    <s v="MR"/>
    <s v="BT"/>
    <x v="3"/>
    <n v="6"/>
    <n v="370"/>
    <n v="12.333333333333334"/>
    <n v="6.6"/>
    <n v="0"/>
    <n v="0"/>
    <m/>
    <m/>
    <m/>
    <n v="0"/>
    <n v="2352"/>
    <n v="0"/>
    <m/>
    <m/>
    <m/>
    <x v="99"/>
  </r>
  <r>
    <s v="ES0021000003216277TT"/>
    <s v="C197"/>
    <s v=" ASKIZU AUZOA, 14-1, Bajo 1"/>
    <s v="GETARIA"/>
    <s v="BOMBAS AGUA"/>
    <s v="MR"/>
    <s v="BT"/>
    <x v="3"/>
    <n v="6"/>
    <n v="372"/>
    <n v="12.4"/>
    <n v="6.6"/>
    <n v="0"/>
    <n v="0"/>
    <m/>
    <m/>
    <m/>
    <n v="0"/>
    <n v="1148"/>
    <n v="0"/>
    <m/>
    <m/>
    <m/>
    <x v="100"/>
  </r>
  <r>
    <s v="ES0021000003270408FN"/>
    <s v="C198"/>
    <s v=" LAZKAOMENDI AUZOA, 3-1, Bajo 1"/>
    <s v="LAZKAO"/>
    <s v="DEPOSITO DE AGUAS"/>
    <s v="MR"/>
    <s v="BT"/>
    <x v="3"/>
    <n v="6"/>
    <n v="367"/>
    <n v="12.233333333333333"/>
    <n v="3.3"/>
    <n v="0"/>
    <n v="0"/>
    <m/>
    <m/>
    <m/>
    <n v="0"/>
    <n v="933"/>
    <n v="0"/>
    <m/>
    <m/>
    <m/>
    <x v="101"/>
  </r>
  <r>
    <s v="ES0021000003166339JH"/>
    <s v="C199"/>
    <s v=" LOINATZ AUZOA, 13-1, Bajo 1"/>
    <s v="BEASAIN"/>
    <s v="BOMBEO AGUAS"/>
    <s v="MR"/>
    <s v="BT"/>
    <x v="3"/>
    <n v="6"/>
    <n v="439"/>
    <n v="14.633333333333333"/>
    <n v="6.6"/>
    <n v="0"/>
    <n v="0"/>
    <m/>
    <m/>
    <m/>
    <n v="0"/>
    <n v="244"/>
    <n v="0"/>
    <m/>
    <m/>
    <m/>
    <x v="102"/>
  </r>
  <r>
    <s v="ES0021000003300638XC"/>
    <s v="C200"/>
    <s v=" VENTAS DE ORIO AUZOA, 253, Bajo 1 "/>
    <s v="ORIO"/>
    <s v="BOMBAS DE AGUA"/>
    <s v="MR"/>
    <s v="BT"/>
    <x v="3"/>
    <n v="6"/>
    <n v="364"/>
    <n v="12.133333333333333"/>
    <n v="6.6"/>
    <n v="0"/>
    <n v="0"/>
    <m/>
    <m/>
    <m/>
    <n v="0"/>
    <n v="7566"/>
    <n v="0"/>
    <m/>
    <m/>
    <m/>
    <x v="103"/>
  </r>
  <r>
    <s v="ES0021000003143020BK"/>
    <s v="C201"/>
    <s v=" AIA AUZOA, 7-1, Bajo 1"/>
    <s v="ATAUN"/>
    <s v="DEPOSITO DE AGUA"/>
    <s v="MR"/>
    <s v="BT"/>
    <x v="3"/>
    <n v="6"/>
    <n v="367"/>
    <n v="12.233333333333333"/>
    <n v="3.3"/>
    <n v="0"/>
    <n v="0"/>
    <m/>
    <m/>
    <m/>
    <n v="0"/>
    <n v="0"/>
    <n v="0"/>
    <m/>
    <m/>
    <m/>
    <x v="30"/>
  </r>
  <r>
    <s v="ES0021000003143028NY"/>
    <s v="C202"/>
    <s v=" AIA AUZOA, 11-1, Bajo 1"/>
    <s v="ATAUN"/>
    <s v="DEPOSITO DE AGUAS"/>
    <s v="MR"/>
    <s v="BT"/>
    <x v="3"/>
    <n v="6"/>
    <n v="367"/>
    <n v="12.233333333333333"/>
    <n v="9.9"/>
    <n v="0"/>
    <n v="0"/>
    <m/>
    <m/>
    <m/>
    <n v="0"/>
    <n v="13345"/>
    <n v="0"/>
    <m/>
    <m/>
    <m/>
    <x v="104"/>
  </r>
  <r>
    <s v="ES0021000003270364MZ"/>
    <s v="C203"/>
    <s v=" LAZKAOMENDI AUZOA, 3-3, Bajo 1"/>
    <s v="LAZKAO"/>
    <s v="BOMBAS DE AGUA"/>
    <s v="MR"/>
    <s v="BT"/>
    <x v="3"/>
    <n v="6"/>
    <n v="367"/>
    <n v="12.233333333333333"/>
    <n v="1.1000000000000001"/>
    <n v="0"/>
    <n v="0"/>
    <m/>
    <m/>
    <m/>
    <n v="0"/>
    <n v="2936"/>
    <n v="0"/>
    <m/>
    <m/>
    <m/>
    <x v="105"/>
  </r>
  <r>
    <s v="ES0021000003193861ZD"/>
    <s v="C204"/>
    <s v=" ARRATE BALLE, 6-1, Bajo 1"/>
    <s v="EIBAR"/>
    <s v="DEPOSITO AGUA"/>
    <s v="MR"/>
    <s v="BT"/>
    <x v="3"/>
    <n v="6"/>
    <n v="364"/>
    <n v="12.133333333333333"/>
    <n v="6.6"/>
    <n v="0"/>
    <n v="0"/>
    <m/>
    <m/>
    <m/>
    <n v="0"/>
    <n v="4816"/>
    <n v="0"/>
    <m/>
    <m/>
    <m/>
    <x v="106"/>
  </r>
  <r>
    <s v="ES0021000003293662YJ"/>
    <s v="C205"/>
    <s v=" IBIRI AUZOA, 15-prox , Bajo 1"/>
    <s v="MUTRIKU"/>
    <s v="BOMBAS AGUA"/>
    <s v="MR"/>
    <s v="BT"/>
    <x v="3"/>
    <n v="6"/>
    <n v="363"/>
    <n v="12.1"/>
    <n v="3.3"/>
    <n v="0"/>
    <n v="0"/>
    <m/>
    <m/>
    <m/>
    <n v="0"/>
    <n v="172"/>
    <n v="0"/>
    <m/>
    <m/>
    <m/>
    <x v="107"/>
  </r>
  <r>
    <s v="ES0021000003485504KN"/>
    <s v="C206"/>
    <s v=" OIANGU ALDE, 1-1, Bajo 1"/>
    <s v="ORDIZIA"/>
    <s v="BOMBAS AGUA"/>
    <s v="MR"/>
    <s v="BT"/>
    <x v="3"/>
    <n v="6"/>
    <n v="368"/>
    <n v="12.266666666666667"/>
    <n v="6.6"/>
    <n v="0"/>
    <n v="0"/>
    <m/>
    <m/>
    <m/>
    <n v="0"/>
    <n v="3789"/>
    <n v="0"/>
    <m/>
    <m/>
    <m/>
    <x v="108"/>
  </r>
  <r>
    <s v="ES0021000003166378SB"/>
    <s v="C207"/>
    <s v=" SALBATORE AUZOA, 15-2, Bajo 1"/>
    <s v="BEASAIN"/>
    <s v="BOMBAS AGUA"/>
    <s v="MR"/>
    <s v="BT"/>
    <x v="3"/>
    <n v="6"/>
    <n v="555"/>
    <n v="18.5"/>
    <n v="3.3"/>
    <n v="0"/>
    <n v="0"/>
    <m/>
    <m/>
    <m/>
    <n v="0"/>
    <n v="278"/>
    <n v="0"/>
    <m/>
    <m/>
    <m/>
    <x v="109"/>
  </r>
  <r>
    <s v="ES0021000003270424PM"/>
    <s v="C208"/>
    <s v=" SENPERE AUZOA, 16-1, Bajo 1"/>
    <s v="LAZKAO"/>
    <s v="BOMBAS AGUA"/>
    <s v="MR"/>
    <s v="BT"/>
    <x v="3"/>
    <n v="6"/>
    <n v="367"/>
    <n v="12.233333333333333"/>
    <n v="3.3"/>
    <n v="0"/>
    <n v="0"/>
    <m/>
    <m/>
    <m/>
    <n v="0"/>
    <n v="14"/>
    <n v="0"/>
    <m/>
    <m/>
    <m/>
    <x v="110"/>
  </r>
  <r>
    <s v="ES0021000003296609LQ"/>
    <s v="C209"/>
    <s v=" GAINERA AUZOA, 8, Bajo 1"/>
    <s v="OLABERRIA"/>
    <s v="DEPOSITO DE AGUAS"/>
    <s v="MR"/>
    <s v="BT"/>
    <x v="3"/>
    <n v="6"/>
    <n v="367"/>
    <n v="12.233333333333333"/>
    <n v="6.6"/>
    <n v="0"/>
    <n v="0"/>
    <m/>
    <m/>
    <m/>
    <n v="0"/>
    <n v="1004"/>
    <n v="0"/>
    <m/>
    <m/>
    <m/>
    <x v="111"/>
  </r>
  <r>
    <s v="ES0021000003455257VX"/>
    <s v="C210"/>
    <s v=" SEGURA BARREIATUA, 36-1, Bajo 1"/>
    <s v="SEGURA"/>
    <s v="DEPOSITO DE AGUAS"/>
    <s v="ML"/>
    <s v="BT"/>
    <x v="5"/>
    <n v="11"/>
    <n v="335"/>
    <n v="11.166666666666666"/>
    <n v="30"/>
    <n v="30"/>
    <n v="30"/>
    <m/>
    <m/>
    <m/>
    <n v="3243"/>
    <n v="23755"/>
    <n v="20552"/>
    <m/>
    <m/>
    <m/>
    <x v="112"/>
  </r>
  <r>
    <s v="ES0021000003296116KY"/>
    <s v="C211"/>
    <s v=" LIERNI AUZOA, 40-1, Bajo 1"/>
    <s v="MUTILOA"/>
    <s v="DEPOSITO AGUAS"/>
    <s v="MR"/>
    <s v="BT"/>
    <x v="3"/>
    <n v="5"/>
    <n v="304"/>
    <n v="10.133333333333333"/>
    <n v="6.6"/>
    <n v="0"/>
    <n v="0"/>
    <m/>
    <m/>
    <m/>
    <n v="0"/>
    <n v="3570"/>
    <n v="0"/>
    <m/>
    <m/>
    <m/>
    <x v="113"/>
  </r>
  <r>
    <s v="ES0021000003169166KQ"/>
    <s v="C212"/>
    <s v=" LAIOTZ LASUSTI AU, prox 67, Bajo 1"/>
    <s v="ZERAIN"/>
    <s v="DEPOSITO AGUAS"/>
    <s v="ML"/>
    <s v="BT"/>
    <x v="4"/>
    <n v="11"/>
    <n v="335"/>
    <n v="11.166666666666666"/>
    <n v="13.2"/>
    <n v="0"/>
    <n v="0"/>
    <m/>
    <m/>
    <m/>
    <n v="6348"/>
    <n v="0"/>
    <n v="0"/>
    <m/>
    <m/>
    <m/>
    <x v="114"/>
  </r>
  <r>
    <s v="ES0021000003301514WE"/>
    <s v="C213"/>
    <s v=" GABIRIA BIDEA, 6-1, Bajo 1"/>
    <s v="ORMAIZTEGI"/>
    <s v="DEPOSITO AGUAS"/>
    <s v="ML"/>
    <s v="BT"/>
    <x v="5"/>
    <n v="11"/>
    <n v="335"/>
    <n v="11.166666666666666"/>
    <n v="30"/>
    <n v="30"/>
    <n v="30"/>
    <m/>
    <m/>
    <m/>
    <n v="1473"/>
    <n v="13135"/>
    <n v="60668"/>
    <m/>
    <m/>
    <m/>
    <x v="115"/>
  </r>
  <r>
    <s v="ES0021000003301515AT"/>
    <s v="C214"/>
    <s v=" GABIRIA BIDEA, 6-2, Bajo 1"/>
    <s v="ORMAIZTEGI"/>
    <s v="DEPOSITO DE AGUA"/>
    <s v="MR"/>
    <s v="BT"/>
    <x v="3"/>
    <n v="6"/>
    <n v="370"/>
    <n v="12.333333333333334"/>
    <n v="3.3"/>
    <n v="0"/>
    <n v="0"/>
    <m/>
    <m/>
    <m/>
    <n v="0"/>
    <n v="0"/>
    <n v="0"/>
    <m/>
    <m/>
    <m/>
    <x v="30"/>
  </r>
  <r>
    <s v="ES0021000003158734MA"/>
    <s v="C215"/>
    <s v=" OÑATZ BIDEA, 2, Bajo 1"/>
    <s v="AZPEITIA"/>
    <s v="BOMBAS AGUA"/>
    <s v="MR"/>
    <s v="BT"/>
    <x v="3"/>
    <n v="6"/>
    <n v="369"/>
    <n v="12.3"/>
    <n v="3.3"/>
    <n v="0"/>
    <n v="0"/>
    <m/>
    <m/>
    <m/>
    <n v="0"/>
    <n v="352"/>
    <n v="0"/>
    <m/>
    <m/>
    <m/>
    <x v="116"/>
  </r>
  <r>
    <s v="ES0021000003142738ES"/>
    <s v="C216"/>
    <s v=" GOI BALLARA, 92-B, Bajo 1"/>
    <s v="ASTEASU"/>
    <s v="BUENOS AIRES BASERRIA"/>
    <s v="MR"/>
    <s v="BT"/>
    <x v="3"/>
    <n v="6"/>
    <n v="361"/>
    <n v="12.033333333333333"/>
    <n v="3.3"/>
    <n v="0"/>
    <n v="0"/>
    <m/>
    <m/>
    <m/>
    <n v="0"/>
    <n v="3395"/>
    <n v="0"/>
    <m/>
    <m/>
    <m/>
    <x v="117"/>
  </r>
  <r>
    <s v="ES0021000003144811CH"/>
    <s v="C217"/>
    <s v=" URDANETA DISEMINADO, 19, Bajo 2"/>
    <s v="AIA"/>
    <s v="IZARRA BASERRIA"/>
    <s v="MR"/>
    <s v="BT"/>
    <x v="3"/>
    <n v="6"/>
    <n v="365"/>
    <n v="12.166666666666666"/>
    <n v="9.9"/>
    <n v="0"/>
    <n v="0"/>
    <m/>
    <m/>
    <m/>
    <n v="0"/>
    <n v="13163"/>
    <n v="0"/>
    <m/>
    <m/>
    <m/>
    <x v="118"/>
  </r>
  <r>
    <s v="ES0021000003176691AC"/>
    <s v="C218"/>
    <s v=" LASTUR GOIA AUZOA, 17-1, Bajo 1"/>
    <s v="DEBA"/>
    <s v="MANANTIALES DE XOXOTE"/>
    <s v="ML"/>
    <s v="BT"/>
    <x v="5"/>
    <n v="12"/>
    <n v="365"/>
    <n v="12.166666666666666"/>
    <n v="34"/>
    <n v="34"/>
    <n v="34"/>
    <m/>
    <m/>
    <m/>
    <n v="0"/>
    <n v="0"/>
    <n v="0"/>
    <m/>
    <m/>
    <m/>
    <x v="30"/>
  </r>
  <r>
    <s v="ES0021000003518007PQ"/>
    <s v="C219"/>
    <s v=" GARAGARTZA KALEA, 4-1, Bajo 1"/>
    <s v="MENDARO"/>
    <s v="BOMBAS DE AGUA"/>
    <s v="ML"/>
    <s v="BT"/>
    <x v="5"/>
    <n v="11"/>
    <n v="335"/>
    <n v="11.166666666666666"/>
    <n v="115"/>
    <n v="115"/>
    <n v="115"/>
    <m/>
    <m/>
    <m/>
    <n v="26047"/>
    <n v="104806"/>
    <n v="148723"/>
    <m/>
    <m/>
    <m/>
    <x v="119"/>
  </r>
  <r>
    <s v="ES0021000003227714ZY"/>
    <s v="C220"/>
    <s v=" OLOTZA BALLARA, 13-1, Bajo 1"/>
    <s v="HERNIALDE"/>
    <s v="ESTACION ELEVADORA DE AGUA HERNIA"/>
    <s v="ML"/>
    <s v="BT"/>
    <x v="5"/>
    <n v="11"/>
    <n v="335"/>
    <n v="11.166666666666666"/>
    <n v="130"/>
    <n v="130"/>
    <n v="130"/>
    <m/>
    <m/>
    <m/>
    <n v="12120"/>
    <n v="62202"/>
    <n v="175959"/>
    <m/>
    <m/>
    <m/>
    <x v="120"/>
  </r>
  <r>
    <s v="ES0021000003166284BD"/>
    <s v="C221"/>
    <s v=" GUDUGARRETA AUZO, 11-prox , Bajo 2"/>
    <s v="BEASAIN"/>
    <s v="CASETA DE BOMBAS GUDUGARRETA"/>
    <s v="ML"/>
    <s v="BT"/>
    <x v="5"/>
    <n v="11"/>
    <n v="335"/>
    <n v="11.166666666666666"/>
    <n v="65"/>
    <n v="65"/>
    <n v="65"/>
    <m/>
    <m/>
    <m/>
    <n v="20"/>
    <n v="138"/>
    <n v="3"/>
    <m/>
    <m/>
    <m/>
    <x v="121"/>
  </r>
  <r>
    <s v="ES0021000003294470HQ"/>
    <s v="C222"/>
    <s v=" OLABARRIETA AUZOA, 5-prox , Bajo 1"/>
    <s v="MUTRIKU"/>
    <s v="BOMBEO SOLOMO"/>
    <s v="ML"/>
    <s v="BT"/>
    <x v="5"/>
    <n v="12"/>
    <n v="365"/>
    <n v="12.166666666666666"/>
    <n v="15.1"/>
    <n v="15.1"/>
    <n v="15.1"/>
    <m/>
    <m/>
    <m/>
    <n v="97"/>
    <n v="292"/>
    <n v="200"/>
    <m/>
    <m/>
    <m/>
    <x v="122"/>
  </r>
  <r>
    <s v="ES0021000003293596AQ"/>
    <s v="C223"/>
    <s v=" GALDONA MENDI AUZOA, 1-1, Bajo 2"/>
    <s v="MUTRIKU"/>
    <s v="CASERIO ANTZOMENDI"/>
    <s v="MR"/>
    <s v="BT"/>
    <x v="3"/>
    <n v="6"/>
    <n v="428"/>
    <n v="14.266666666666667"/>
    <n v="9.1"/>
    <n v="0"/>
    <n v="0"/>
    <m/>
    <m/>
    <m/>
    <n v="0"/>
    <n v="15595"/>
    <n v="0"/>
    <m/>
    <m/>
    <m/>
    <x v="123"/>
  </r>
  <r>
    <s v="ES0021000003147809JA"/>
    <s v="C224"/>
    <s v=" ELGOIBAR CARRETERA, 89-1, Bajo 1"/>
    <s v="AZKOITIA"/>
    <s v="CASETA DE BOMBAS"/>
    <s v="ML"/>
    <s v="BT"/>
    <x v="5"/>
    <n v="11"/>
    <n v="335"/>
    <n v="11.166666666666666"/>
    <n v="18"/>
    <n v="18"/>
    <n v="18"/>
    <m/>
    <m/>
    <m/>
    <n v="323"/>
    <n v="726"/>
    <n v="12084"/>
    <m/>
    <m/>
    <m/>
    <x v="124"/>
  </r>
  <r>
    <s v="ES0021000003193768XP"/>
    <s v="C225"/>
    <s v=" OTAOLA BALLE, 12, Bajo 1"/>
    <s v="EIBAR"/>
    <s v="DEPURADORA DE AGUAS"/>
    <s v="ML"/>
    <s v="BT"/>
    <x v="5"/>
    <n v="11"/>
    <n v="335"/>
    <n v="11.166666666666666"/>
    <n v="16"/>
    <n v="16"/>
    <n v="16"/>
    <m/>
    <m/>
    <m/>
    <n v="6215"/>
    <n v="17834"/>
    <n v="23672"/>
    <m/>
    <m/>
    <m/>
    <x v="125"/>
  </r>
  <r>
    <s v="ES0021000003470105LT"/>
    <s v="C226"/>
    <s v=" GOIAUZOA, 25, Bajo 2"/>
    <s v="BERGARA"/>
    <s v="BOMBEO ELGETA"/>
    <s v="ML"/>
    <s v="BT"/>
    <x v="5"/>
    <n v="12"/>
    <n v="365"/>
    <n v="12.166666666666666"/>
    <n v="80"/>
    <n v="80"/>
    <n v="80"/>
    <m/>
    <m/>
    <m/>
    <n v="2102"/>
    <n v="5637"/>
    <n v="111384"/>
    <m/>
    <m/>
    <m/>
    <x v="126"/>
  </r>
  <r>
    <s v="ES0021000003517761KT"/>
    <s v="C227"/>
    <s v=" GARAGARZA (ARANA ERRE, 9-1, Bajo 2"/>
    <s v="MENDARO"/>
    <s v="BOMBAS DE AGUA K 1"/>
    <s v="ML"/>
    <s v="BT"/>
    <x v="5"/>
    <n v="11"/>
    <n v="335"/>
    <n v="11.166666666666666"/>
    <n v="16"/>
    <n v="16"/>
    <n v="6"/>
    <m/>
    <m/>
    <m/>
    <n v="38"/>
    <n v="224"/>
    <n v="121"/>
    <m/>
    <m/>
    <m/>
    <x v="127"/>
  </r>
  <r>
    <s v="ES0021000003517762KR"/>
    <s v="C228"/>
    <s v=" GARAGARZA (ARANA ERRE, 9-2, Bajo 1"/>
    <s v="MENDARO"/>
    <s v="BOMBEO K 2"/>
    <s v="ML"/>
    <s v="BT"/>
    <x v="5"/>
    <n v="11"/>
    <n v="335"/>
    <n v="11.166666666666666"/>
    <n v="20"/>
    <n v="20"/>
    <n v="6"/>
    <m/>
    <m/>
    <m/>
    <n v="23"/>
    <n v="69"/>
    <n v="44"/>
    <m/>
    <m/>
    <m/>
    <x v="128"/>
  </r>
  <r>
    <s v="ES0021000003195704WN"/>
    <s v="C229"/>
    <s v=" OLASO KALEA, prox 15, Bajo 1"/>
    <s v="ELGOIBAR"/>
    <s v="BOMBAS DE AGUA - OLASO-44122101"/>
    <s v="ML"/>
    <s v="BT"/>
    <x v="7"/>
    <n v="11"/>
    <n v="335"/>
    <n v="11.166666666666666"/>
    <n v="13.2"/>
    <n v="0"/>
    <n v="0"/>
    <m/>
    <m/>
    <m/>
    <n v="3246"/>
    <n v="0"/>
    <n v="2735"/>
    <m/>
    <m/>
    <m/>
    <x v="129"/>
  </r>
  <r>
    <s v="ES0021000003517763KW"/>
    <s v="C230"/>
    <s v=" GARAGARZA (ARANA ERRE, 9-3, Bajo 1"/>
    <s v="MENDARO"/>
    <s v="BOMBAS DE AGUA K 3"/>
    <s v="ML"/>
    <s v="BT"/>
    <x v="5"/>
    <n v="11"/>
    <n v="335"/>
    <n v="11.166666666666666"/>
    <n v="20"/>
    <n v="20"/>
    <n v="20"/>
    <m/>
    <m/>
    <m/>
    <n v="72"/>
    <n v="363"/>
    <n v="112"/>
    <m/>
    <m/>
    <m/>
    <x v="130"/>
  </r>
  <r>
    <s v="ES0021000003230667GS"/>
    <s v="C231"/>
    <s v=" DISEMINADO RURAL, 76-1, Bajo 2"/>
    <s v="IDIAZABAL"/>
    <s v="CASETA DE BOMBEO"/>
    <s v="ML"/>
    <s v="BT"/>
    <x v="5"/>
    <n v="11"/>
    <n v="335"/>
    <n v="11.166666666666666"/>
    <n v="55"/>
    <n v="55"/>
    <n v="55"/>
    <m/>
    <m/>
    <m/>
    <n v="14714"/>
    <n v="97650"/>
    <n v="57337"/>
    <m/>
    <m/>
    <m/>
    <x v="131"/>
  </r>
  <r>
    <s v="ES0021000003518214VQ"/>
    <s v="C232"/>
    <s v=" MENDAROZABAL (IGARTU), 9-1, Bajo 1"/>
    <s v="MENDARO"/>
    <s v="BOMBAS DE AGUA JUNTO A CASERIO MAHALA"/>
    <s v="ML"/>
    <s v="BT"/>
    <x v="5"/>
    <n v="12"/>
    <n v="365"/>
    <n v="12.166666666666666"/>
    <n v="20"/>
    <n v="20"/>
    <n v="20"/>
    <m/>
    <m/>
    <m/>
    <n v="871"/>
    <n v="5013"/>
    <n v="7727"/>
    <m/>
    <m/>
    <m/>
    <x v="132"/>
  </r>
  <r>
    <s v="ES0021000003296376DJ"/>
    <s v="C233"/>
    <s v=" JOSE Mª ARISTRAIN KA, 39-1, Bajo 1"/>
    <s v="OLABERRIA"/>
    <s v="ESTACION DE BOMBEO"/>
    <s v="ML"/>
    <s v="BT"/>
    <x v="5"/>
    <n v="11"/>
    <n v="335"/>
    <n v="11.166666666666666"/>
    <n v="15.1"/>
    <n v="15.1"/>
    <n v="15.1"/>
    <m/>
    <m/>
    <m/>
    <n v="385"/>
    <n v="2684"/>
    <n v="11422"/>
    <m/>
    <m/>
    <m/>
    <x v="133"/>
  </r>
  <r>
    <s v="ES0021000003230459HZ"/>
    <s v="C234"/>
    <s v=" DISEMINADO RURAL, 150-1, Bajo 1"/>
    <s v="IDIAZABAL"/>
    <s v="ESTACION DE BOMBEO"/>
    <s v="ML"/>
    <s v="BT"/>
    <x v="5"/>
    <n v="11"/>
    <n v="335"/>
    <n v="11.166666666666666"/>
    <n v="16.5"/>
    <n v="16.5"/>
    <n v="16.5"/>
    <m/>
    <m/>
    <m/>
    <n v="2185"/>
    <n v="21619"/>
    <n v="13778"/>
    <m/>
    <m/>
    <m/>
    <x v="134"/>
  </r>
  <r>
    <s v="ES0021000003200058FL"/>
    <s v="C235"/>
    <s v=" AZKUE BAILARA (SAN RO, 1-1, Bajo 1"/>
    <s v="ELGOIBAR"/>
    <s v="BOMBAS DE AGUA - IMH - 44122101"/>
    <s v="ML"/>
    <s v="BT"/>
    <x v="5"/>
    <n v="12"/>
    <n v="365"/>
    <n v="12.166666666666666"/>
    <n v="53"/>
    <n v="53"/>
    <n v="53"/>
    <m/>
    <m/>
    <m/>
    <n v="18881"/>
    <n v="43559"/>
    <n v="11243"/>
    <m/>
    <m/>
    <m/>
    <x v="135"/>
  </r>
  <r>
    <s v="ES0021000003492399EF"/>
    <s v="C236"/>
    <s v=" ASTI AUZOA, 629, Bajo"/>
    <s v="ZARAUTZ"/>
    <s v="AGUAS"/>
    <s v="MR"/>
    <s v="BT"/>
    <x v="3"/>
    <n v="6"/>
    <n v="363"/>
    <n v="12.1"/>
    <n v="3.3"/>
    <n v="0"/>
    <n v="0"/>
    <m/>
    <m/>
    <m/>
    <n v="0"/>
    <n v="201"/>
    <n v="0"/>
    <m/>
    <m/>
    <m/>
    <x v="136"/>
  </r>
  <r>
    <s v="ES0021000003455364EW"/>
    <s v="C237"/>
    <s v=" SEGURA BARREIATUA, 41-2, Bajo"/>
    <s v="SEGURA"/>
    <s v="DEPOSITO MARKITEGI"/>
    <s v="MR"/>
    <s v="BT"/>
    <x v="3"/>
    <n v="6"/>
    <n v="373"/>
    <n v="12.433333333333334"/>
    <n v="3.3"/>
    <n v="0"/>
    <n v="0"/>
    <m/>
    <m/>
    <m/>
    <n v="0"/>
    <n v="0"/>
    <n v="0"/>
    <m/>
    <m/>
    <m/>
    <x v="30"/>
  </r>
  <r>
    <s v="ES0021000003137366LW"/>
    <s v="C238"/>
    <s v=" GOI BAILARA, 2-1, Bajo 1"/>
    <s v="ANOETA"/>
    <s v="BOMBAS AGUA DEPOSITO"/>
    <s v="MR"/>
    <s v="BT"/>
    <x v="3"/>
    <n v="6"/>
    <n v="364"/>
    <n v="12.133333333333333"/>
    <n v="1.1000000000000001"/>
    <n v="0"/>
    <n v="0"/>
    <m/>
    <m/>
    <m/>
    <n v="0"/>
    <n v="216"/>
    <n v="0"/>
    <m/>
    <m/>
    <m/>
    <x v="137"/>
  </r>
  <r>
    <s v="ES0021000003476462LD"/>
    <s v="C239"/>
    <s v=" ANGIOZAR DISEMINADO, 93-2, Bajo 1 "/>
    <s v="BERGARA"/>
    <s v="DEPURADORA"/>
    <s v="MR"/>
    <s v="BT"/>
    <x v="3"/>
    <n v="6"/>
    <n v="367"/>
    <n v="12.233333333333333"/>
    <n v="6.6"/>
    <n v="0"/>
    <n v="0"/>
    <m/>
    <m/>
    <m/>
    <n v="0"/>
    <n v="23086"/>
    <n v="0"/>
    <m/>
    <m/>
    <m/>
    <x v="138"/>
  </r>
  <r>
    <s v="ES0021000003193750DJ"/>
    <s v="C241"/>
    <s v=" OTAOLA BALLE, 24-1, Bajo"/>
    <s v="EIBAR"/>
    <s v="DEPURADORA"/>
    <s v="ML"/>
    <s v="BT"/>
    <x v="5"/>
    <n v="12"/>
    <n v="365"/>
    <n v="12.166666666666666"/>
    <n v="15.1"/>
    <n v="15.1"/>
    <n v="15.1"/>
    <m/>
    <m/>
    <m/>
    <n v="849"/>
    <n v="5550"/>
    <n v="1425"/>
    <m/>
    <m/>
    <m/>
    <x v="139"/>
  </r>
  <r>
    <s v="ES0021000003230200FP"/>
    <s v="C243"/>
    <s v=" IZASKUNBURU AUZOA, 35-2, Bajo DE"/>
    <s v="IBARRA"/>
    <s v="DEPOSITO DE AGUA"/>
    <s v="MR"/>
    <s v="BT"/>
    <x v="3"/>
    <n v="6"/>
    <n v="364"/>
    <n v="12.133333333333333"/>
    <n v="3.3"/>
    <n v="0"/>
    <n v="0"/>
    <m/>
    <m/>
    <m/>
    <n v="0"/>
    <n v="7136"/>
    <n v="0"/>
    <m/>
    <m/>
    <m/>
    <x v="140"/>
  </r>
  <r>
    <s v="ES0021000003229400HJ"/>
    <s v="C244"/>
    <s v=" JESUS GURIDI KALEA, 11, Bajo 1"/>
    <s v="IBARRA"/>
    <s v="BOMBAS DE AGUA"/>
    <s v="ML"/>
    <s v="BT"/>
    <x v="5"/>
    <n v="11"/>
    <n v="335"/>
    <n v="11.166666666666666"/>
    <n v="15.1"/>
    <n v="15.1"/>
    <n v="15.1"/>
    <m/>
    <m/>
    <m/>
    <n v="124"/>
    <n v="563"/>
    <n v="5884"/>
    <m/>
    <m/>
    <m/>
    <x v="141"/>
  </r>
  <r>
    <s v="ES0021000003230124GR"/>
    <s v="C245"/>
    <s v=" ORIETAPEA AUZOA, 10-1, Bajo BO"/>
    <s v="IBARRA"/>
    <s v="SOBREPESOR JUNTO TXULONE"/>
    <s v="MR"/>
    <s v="BT"/>
    <x v="3"/>
    <n v="6"/>
    <n v="364"/>
    <n v="12.133333333333333"/>
    <n v="9.9"/>
    <n v="0"/>
    <n v="0"/>
    <m/>
    <m/>
    <m/>
    <n v="0"/>
    <n v="214"/>
    <n v="0"/>
    <m/>
    <m/>
    <m/>
    <x v="142"/>
  </r>
  <r>
    <s v="ES0021000003299968GV"/>
    <s v="C246"/>
    <s v=" SAN MARTIN AUZOA, 53-1, Bajo 1"/>
    <s v="ORIO"/>
    <s v="CASETA DE AGUAS.-"/>
    <s v="ML"/>
    <s v="BT"/>
    <x v="5"/>
    <n v="12"/>
    <n v="365"/>
    <n v="12.166666666666666"/>
    <n v="15.1"/>
    <n v="15.1"/>
    <n v="15.1"/>
    <m/>
    <m/>
    <m/>
    <n v="5293"/>
    <n v="15678"/>
    <n v="8837"/>
    <m/>
    <m/>
    <m/>
    <x v="143"/>
  </r>
  <r>
    <s v="ES0021000003272054XW"/>
    <s v="C247"/>
    <s v=" BRINKOLA DISEMINADO, 1-1, Bajo 1"/>
    <s v="LEGAZPI"/>
    <s v="CASETA BOMBEO"/>
    <s v="MR"/>
    <s v="BT"/>
    <x v="3"/>
    <n v="5"/>
    <n v="306"/>
    <n v="10.199999999999999"/>
    <n v="6.6"/>
    <n v="0"/>
    <n v="0"/>
    <m/>
    <m/>
    <m/>
    <n v="0"/>
    <n v="2462"/>
    <n v="0"/>
    <m/>
    <m/>
    <m/>
    <x v="144"/>
  </r>
  <r>
    <s v="ES0021000003267693GB"/>
    <s v="C248"/>
    <s v=" LARRAUL DISEMINADO, 27-1, Bajo"/>
    <s v="LARRAUL"/>
    <s v="BOMBEO LARRAUL"/>
    <s v="MR"/>
    <s v="BT"/>
    <x v="3"/>
    <n v="6"/>
    <n v="423"/>
    <n v="14.1"/>
    <n v="9.9"/>
    <n v="0"/>
    <n v="0"/>
    <m/>
    <m/>
    <m/>
    <n v="0"/>
    <n v="3653"/>
    <n v="0"/>
    <m/>
    <m/>
    <m/>
    <x v="145"/>
  </r>
  <r>
    <s v="ES0021000003154453AT"/>
    <s v="C249"/>
    <s v=" IZARRAITZ AUZOA, 14-1, Bajo 2"/>
    <s v="AZPEITIA"/>
    <s v="DEPOSITO DE AGUAS"/>
    <s v="MR"/>
    <s v="BT"/>
    <x v="3"/>
    <n v="6"/>
    <n v="368"/>
    <n v="12.266666666666667"/>
    <n v="3.3"/>
    <n v="0"/>
    <n v="0"/>
    <m/>
    <m/>
    <m/>
    <n v="0"/>
    <n v="804"/>
    <n v="0"/>
    <m/>
    <m/>
    <m/>
    <x v="146"/>
  </r>
  <r>
    <s v="ES0021000003167971SV"/>
    <s v="C250"/>
    <s v=" ELIZ BALLARA, 11-1, Bajo 1"/>
    <s v="BIDEGOYAN"/>
    <s v="DEPOSITO DCE AGUAS MUXIONDO"/>
    <s v="ML"/>
    <s v="BT"/>
    <x v="4"/>
    <n v="11"/>
    <n v="335"/>
    <n v="11.166666666666666"/>
    <n v="13.2"/>
    <n v="0"/>
    <n v="0"/>
    <m/>
    <m/>
    <m/>
    <n v="43117"/>
    <n v="0"/>
    <n v="0"/>
    <m/>
    <m/>
    <m/>
    <x v="147"/>
  </r>
  <r>
    <s v="ES0021000003167155AY"/>
    <s v="C251"/>
    <s v=" ELDUA AUZOA, 35, Bajo DE"/>
    <s v="BERASTEGI"/>
    <s v="BOMBAS DE AGUAS"/>
    <s v="ML"/>
    <s v="BT"/>
    <x v="4"/>
    <n v="11"/>
    <n v="335"/>
    <n v="11.166666666666666"/>
    <n v="13.2"/>
    <n v="0"/>
    <n v="0"/>
    <m/>
    <m/>
    <m/>
    <n v="6417"/>
    <n v="0"/>
    <n v="0"/>
    <m/>
    <m/>
    <m/>
    <x v="148"/>
  </r>
  <r>
    <s v="ES0021000003128149DP"/>
    <s v="C252"/>
    <s v=" ARRONDO AUZOA, 4-prox"/>
    <s v="AMEZKETA"/>
    <s v="BOMBAS DE AGUA"/>
    <s v="ML"/>
    <s v="BT"/>
    <x v="5"/>
    <n v="11"/>
    <n v="335"/>
    <n v="11.166666666666666"/>
    <n v="19.8"/>
    <n v="19.8"/>
    <n v="19.8"/>
    <m/>
    <m/>
    <m/>
    <n v="1288"/>
    <n v="4288"/>
    <n v="1038"/>
    <m/>
    <m/>
    <m/>
    <x v="24"/>
  </r>
  <r>
    <s v="ES0021000003267680AK"/>
    <s v="C253"/>
    <s v=" LARRAUL DISEMINADO, 11-1, Bajo 1"/>
    <s v="LARRAUL"/>
    <s v="BOMBAS DE AGUA"/>
    <s v="MR"/>
    <s v="BT"/>
    <x v="3"/>
    <n v="6"/>
    <n v="364"/>
    <n v="12.133333333333333"/>
    <n v="9.9"/>
    <n v="0"/>
    <n v="0"/>
    <m/>
    <m/>
    <m/>
    <n v="0"/>
    <n v="10072"/>
    <n v="0"/>
    <m/>
    <m/>
    <m/>
    <x v="149"/>
  </r>
  <r>
    <s v="ES0021000003167211MQ"/>
    <s v="C254"/>
    <s v=" EGUZKIALDE KALEA, 20-2, Bajo DE"/>
    <s v="BERASTEGI"/>
    <s v="DEPOSITO DE AGUA"/>
    <s v="ML"/>
    <s v="BT"/>
    <x v="4"/>
    <n v="11"/>
    <n v="335"/>
    <n v="11.166666666666666"/>
    <n v="13.2"/>
    <n v="0"/>
    <n v="0"/>
    <m/>
    <m/>
    <m/>
    <n v="3880"/>
    <n v="0"/>
    <n v="0"/>
    <m/>
    <m/>
    <m/>
    <x v="150"/>
  </r>
  <r>
    <s v="ES0021000003194002CN"/>
    <s v="C256"/>
    <s v=" INDUSTRIAL AZITAIN, 3-2, Bajo 1"/>
    <s v="EIBAR"/>
    <s v="BOMBEO AZITAIN"/>
    <s v="ML"/>
    <s v="BT"/>
    <x v="5"/>
    <n v="12"/>
    <n v="365"/>
    <n v="12.166666666666666"/>
    <n v="60"/>
    <n v="60"/>
    <n v="60"/>
    <m/>
    <m/>
    <m/>
    <n v="1458"/>
    <n v="3135"/>
    <n v="2132"/>
    <m/>
    <m/>
    <m/>
    <x v="151"/>
  </r>
  <r>
    <s v="ES0021000003171150SE"/>
    <s v="C257"/>
    <s v=" NAUSIKOA POLIGONO(IRAETA), 2-1"/>
    <s v="ZESTOA"/>
    <s v="CASETA DE BOMBEO"/>
    <s v="ML"/>
    <s v="BT"/>
    <x v="5"/>
    <n v="12"/>
    <n v="365"/>
    <n v="12.166666666666666"/>
    <n v="15.1"/>
    <n v="15.1"/>
    <n v="15.1"/>
    <m/>
    <m/>
    <m/>
    <n v="2257"/>
    <n v="7017"/>
    <n v="3851"/>
    <m/>
    <m/>
    <m/>
    <x v="152"/>
  </r>
  <r>
    <s v="ES0021000003171190VQ"/>
    <s v="C258"/>
    <s v=" GALDEANO POLIGONO, 10-2"/>
    <s v="ZESTOA"/>
    <s v="PRUEBBOMBEO RESID. ZESTOA 6353 COD.09.13"/>
    <s v="ML"/>
    <s v="BT"/>
    <x v="5"/>
    <n v="12"/>
    <n v="365"/>
    <n v="12.166666666666666"/>
    <n v="45"/>
    <n v="45"/>
    <n v="45"/>
    <m/>
    <m/>
    <m/>
    <n v="14086"/>
    <n v="40799"/>
    <n v="16697"/>
    <m/>
    <m/>
    <m/>
    <x v="153"/>
  </r>
  <r>
    <s v="ES0021000003171433MY"/>
    <s v="C259"/>
    <s v=" ZIZURKIL DISEMINADO, 67-1"/>
    <s v="ZIZURKIL"/>
    <s v="ARETAKO UR DEPOSITUA"/>
    <s v="MR"/>
    <s v="BT"/>
    <x v="3"/>
    <n v="6"/>
    <n v="364"/>
    <n v="12.133333333333333"/>
    <n v="3.3"/>
    <n v="0"/>
    <n v="0"/>
    <m/>
    <m/>
    <m/>
    <n v="0"/>
    <n v="4680"/>
    <n v="0"/>
    <m/>
    <m/>
    <m/>
    <x v="154"/>
  </r>
  <r>
    <s v="ES0021000003274654PA"/>
    <s v="C260"/>
    <s v=" SATURNINO TELLERIA KALE, 3, Bajo 1"/>
    <s v="LEGAZPI"/>
    <s v="OFICINA"/>
    <s v="MR"/>
    <s v="BT"/>
    <x v="3"/>
    <n v="6"/>
    <n v="369"/>
    <n v="12.3"/>
    <n v="4.4000000000000004"/>
    <n v="0"/>
    <n v="0"/>
    <m/>
    <m/>
    <m/>
    <n v="0"/>
    <n v="5782"/>
    <n v="0"/>
    <m/>
    <m/>
    <m/>
    <x v="155"/>
  </r>
  <r>
    <s v="ES0021000003143051JY"/>
    <s v="C262"/>
    <s v=" AIA AUZOA, 20-1"/>
    <s v="ATAUN"/>
    <s v="DEPOSITO DE AGUAS"/>
    <s v="MR"/>
    <s v="BT"/>
    <x v="3"/>
    <n v="8"/>
    <n v="494"/>
    <n v="16.466666666666665"/>
    <n v="3.3"/>
    <n v="0"/>
    <n v="0"/>
    <m/>
    <m/>
    <m/>
    <n v="0"/>
    <n v="1278"/>
    <n v="0"/>
    <m/>
    <m/>
    <m/>
    <x v="156"/>
  </r>
  <r>
    <s v="ES0021000003143920MR"/>
    <s v="C263"/>
    <s v=" USTATXO ALDEA, 5-1"/>
    <s v="ATAUN"/>
    <s v="DEPOSITO DE AGUAS"/>
    <s v="MR"/>
    <s v="BT"/>
    <x v="3"/>
    <n v="6"/>
    <n v="367"/>
    <n v="12.233333333333333"/>
    <n v="3.3"/>
    <n v="0"/>
    <n v="0"/>
    <m/>
    <m/>
    <m/>
    <n v="0"/>
    <n v="5000"/>
    <n v="0"/>
    <m/>
    <m/>
    <m/>
    <x v="157"/>
  </r>
  <r>
    <s v="ES0021000003173636DR"/>
    <s v="C264"/>
    <s v=" HONDARTZA KALEA, 4-1"/>
    <s v="DEBA"/>
    <s v="AGUAS"/>
    <s v="ML"/>
    <s v="BT"/>
    <x v="5"/>
    <n v="11"/>
    <n v="335"/>
    <n v="11.166666666666666"/>
    <n v="120"/>
    <n v="120"/>
    <n v="120"/>
    <m/>
    <m/>
    <m/>
    <n v="18338"/>
    <n v="58256"/>
    <n v="25383"/>
    <m/>
    <m/>
    <m/>
    <x v="158"/>
  </r>
  <r>
    <s v="ES0021000003174928LM"/>
    <s v="C266"/>
    <s v=" LASTUR BEHEA AUZOA, 9, Bajo 2"/>
    <s v="DEBA"/>
    <s v="BOMBEO"/>
    <s v="MR"/>
    <s v="BT"/>
    <x v="3"/>
    <n v="6"/>
    <n v="364"/>
    <n v="12.133333333333333"/>
    <n v="3.3"/>
    <n v="0"/>
    <n v="0"/>
    <m/>
    <m/>
    <m/>
    <n v="0"/>
    <n v="371"/>
    <n v="0"/>
    <m/>
    <m/>
    <m/>
    <x v="159"/>
  </r>
  <r>
    <s v="ES0021000003176685AZ"/>
    <s v="C267"/>
    <s v=" LASTUR GOIA AUZOA, 6-1, Bajo 1"/>
    <s v="DEBA"/>
    <s v="BOMBAS DE AGUA"/>
    <s v="MR"/>
    <s v="BT"/>
    <x v="3"/>
    <n v="6"/>
    <n v="363"/>
    <n v="12.1"/>
    <n v="9.9"/>
    <n v="0"/>
    <n v="0"/>
    <m/>
    <m/>
    <m/>
    <n v="0"/>
    <n v="4333"/>
    <n v="0"/>
    <m/>
    <m/>
    <m/>
    <x v="160"/>
  </r>
  <r>
    <s v="ES0021000003174260JG"/>
    <s v="C268"/>
    <s v=" ELORRIAGA AUZOA, 19-1, Bajo 1"/>
    <s v="DEBA"/>
    <s v="BOMBAS DE AGUA"/>
    <s v="MR"/>
    <s v="BT"/>
    <x v="3"/>
    <n v="9"/>
    <n v="601"/>
    <n v="20.033333333333335"/>
    <n v="6.6"/>
    <n v="0"/>
    <n v="0"/>
    <m/>
    <m/>
    <m/>
    <n v="0"/>
    <n v="0"/>
    <n v="0"/>
    <m/>
    <m/>
    <m/>
    <x v="30"/>
  </r>
  <r>
    <s v="ES0021000003174876QE"/>
    <s v="C269"/>
    <s v=" ITZIAR BIDEA, 10, Bajo 3"/>
    <s v="DEBA"/>
    <s v="DEPOSITO DE AGUA"/>
    <s v="ML"/>
    <s v="BT"/>
    <x v="5"/>
    <n v="11"/>
    <n v="335"/>
    <n v="11.166666666666666"/>
    <n v="15.1"/>
    <n v="15.1"/>
    <n v="15.1"/>
    <m/>
    <m/>
    <m/>
    <n v="1561"/>
    <n v="4658"/>
    <n v="1127"/>
    <m/>
    <m/>
    <m/>
    <x v="161"/>
  </r>
  <r>
    <s v="ES0021000003291062PN"/>
    <s v="C270"/>
    <s v=" ZALDIBAR KALEA, 40-prox"/>
    <s v="ARRASATE MONDRAGON"/>
    <s v="BOMBAS DE AGUA"/>
    <s v="MR"/>
    <s v="BT"/>
    <x v="3"/>
    <n v="6"/>
    <n v="369"/>
    <n v="12.3"/>
    <n v="3.3"/>
    <n v="0"/>
    <n v="0"/>
    <m/>
    <m/>
    <m/>
    <n v="0"/>
    <n v="488"/>
    <n v="0"/>
    <m/>
    <m/>
    <m/>
    <x v="162"/>
  </r>
  <r>
    <s v="ES0021000003267692GX"/>
    <s v="C273"/>
    <s v=" LARRAUL DISEMINADO, 5-1, Bajo"/>
    <s v="LARRAUL"/>
    <s v="DEPURADORA"/>
    <s v="MR"/>
    <s v="BT"/>
    <x v="3"/>
    <n v="6"/>
    <n v="364"/>
    <n v="12.133333333333333"/>
    <n v="6.6"/>
    <n v="0"/>
    <n v="0"/>
    <m/>
    <m/>
    <m/>
    <n v="0"/>
    <n v="10303"/>
    <n v="0"/>
    <m/>
    <m/>
    <m/>
    <x v="163"/>
  </r>
  <r>
    <s v="ES0021000003230685MX"/>
    <s v="C274"/>
    <s v=" DISEMINADO RURAL, 131-1"/>
    <s v="IDIAZABAL"/>
    <s v="BOMBAS DE AGUA"/>
    <s v="ML"/>
    <s v="BT"/>
    <x v="4"/>
    <n v="10"/>
    <n v="304"/>
    <n v="10.133333333333333"/>
    <n v="10.39"/>
    <n v="0"/>
    <n v="0"/>
    <m/>
    <m/>
    <m/>
    <n v="3931"/>
    <n v="0"/>
    <n v="0"/>
    <m/>
    <m/>
    <m/>
    <x v="164"/>
  </r>
  <r>
    <s v="ES0021000003272280LK"/>
    <s v="C275"/>
    <s v=" LANAREN HIRIBIDEA, 2-1, Bajo"/>
    <s v="LEGAZPI"/>
    <s v="ESTACION BOMBEO"/>
    <s v="ML"/>
    <s v="BT"/>
    <x v="5"/>
    <n v="11"/>
    <n v="335"/>
    <n v="11.166666666666666"/>
    <n v="75"/>
    <n v="75"/>
    <n v="75"/>
    <m/>
    <m/>
    <m/>
    <n v="8065"/>
    <n v="23530"/>
    <n v="9720"/>
    <m/>
    <m/>
    <m/>
    <x v="165"/>
  </r>
  <r>
    <s v="ES0021000003194268DW"/>
    <s v="C276"/>
    <s v=" ELDUAIN HIRIGUNEA, 62-1"/>
    <s v="ELDUAIN"/>
    <s v="DEPOSITO DE AGUAS"/>
    <s v="MR"/>
    <s v="BT"/>
    <x v="3"/>
    <n v="6"/>
    <n v="421"/>
    <n v="14.033333333333333"/>
    <n v="9.9"/>
    <n v="0"/>
    <n v="0"/>
    <m/>
    <m/>
    <m/>
    <n v="0"/>
    <n v="5593"/>
    <n v="0"/>
    <m/>
    <m/>
    <m/>
    <x v="166"/>
  </r>
  <r>
    <s v="ES0021000003167852XJ"/>
    <s v="C277"/>
    <s v=" OSPELA AUZOA, 12-2, Bajo 1"/>
    <s v="BERROBI"/>
    <s v="DEPOSITO DE AGUAS"/>
    <s v="MR"/>
    <s v="BT"/>
    <x v="3"/>
    <n v="6"/>
    <n v="364"/>
    <n v="12.133333333333333"/>
    <n v="9.9"/>
    <n v="0"/>
    <n v="0"/>
    <m/>
    <m/>
    <m/>
    <n v="0"/>
    <n v="16320"/>
    <n v="0"/>
    <m/>
    <m/>
    <m/>
    <x v="167"/>
  </r>
  <r>
    <s v="ES0021000003168350DM"/>
    <s v="C278"/>
    <s v=" GOROSPEALDEA AUZOA, 4-1"/>
    <s v="ZEGAMA"/>
    <s v="DEPOSITO DE AGUAS"/>
    <s v="MR"/>
    <s v="BT"/>
    <x v="3"/>
    <n v="6"/>
    <n v="369"/>
    <n v="12.3"/>
    <n v="9.9"/>
    <n v="0"/>
    <n v="0"/>
    <m/>
    <m/>
    <m/>
    <n v="0"/>
    <n v="6484"/>
    <n v="0"/>
    <m/>
    <m/>
    <m/>
    <x v="168"/>
  </r>
  <r>
    <s v="ES0021000003230689MZ"/>
    <s v="C279"/>
    <s v=" DISEMINADO RURAL, 154-1"/>
    <s v="IDIAZABAL"/>
    <s v="DEPURADORA"/>
    <s v="MR"/>
    <s v="BT"/>
    <x v="3"/>
    <n v="6"/>
    <n v="369"/>
    <n v="12.3"/>
    <n v="9.9"/>
    <n v="0"/>
    <n v="0"/>
    <m/>
    <m/>
    <m/>
    <n v="0"/>
    <n v="7941"/>
    <n v="0"/>
    <m/>
    <m/>
    <m/>
    <x v="169"/>
  </r>
  <r>
    <s v="ES0021000003271341WW"/>
    <s v="C280"/>
    <s v=" ALMIRANTE BIKUÑA, 3-1"/>
    <s v="LEGAZPI"/>
    <s v="BOMBEO"/>
    <s v="MR"/>
    <s v="BT"/>
    <x v="3"/>
    <n v="6"/>
    <n v="369"/>
    <n v="12.3"/>
    <n v="6.6"/>
    <n v="0"/>
    <n v="0"/>
    <m/>
    <m/>
    <m/>
    <n v="0"/>
    <n v="7135"/>
    <n v="0"/>
    <m/>
    <m/>
    <m/>
    <x v="170"/>
  </r>
  <r>
    <s v="ES0021000003176785FE"/>
    <s v="C281"/>
    <s v=" ARZABAL DISEMINADO, 7-prox"/>
    <s v="DEBA"/>
    <s v="ESTACION BOMBEO"/>
    <s v="ML"/>
    <s v="BT"/>
    <x v="5"/>
    <n v="12"/>
    <n v="365"/>
    <n v="12.166666666666666"/>
    <n v="115"/>
    <n v="115"/>
    <n v="115"/>
    <m/>
    <m/>
    <m/>
    <n v="5960"/>
    <n v="20258"/>
    <n v="138988"/>
    <m/>
    <m/>
    <m/>
    <x v="171"/>
  </r>
  <r>
    <s v="ES0021000003173719NS"/>
    <s v="C282"/>
    <s v=" ARRIOLA AUZOA, 7-3, Bajo 1"/>
    <s v="DEBA"/>
    <s v="BOMBAS AGUA"/>
    <s v="MR"/>
    <s v="BT"/>
    <x v="3"/>
    <n v="6"/>
    <n v="363"/>
    <n v="12.1"/>
    <n v="6.6"/>
    <n v="0"/>
    <n v="0"/>
    <m/>
    <m/>
    <m/>
    <n v="0"/>
    <n v="597"/>
    <n v="0"/>
    <m/>
    <m/>
    <m/>
    <x v="172"/>
  </r>
  <r>
    <s v="ES0021000003162411GT"/>
    <s v="C283"/>
    <s v=" BEASAINMENDI AUZOA, 26-1, Bajo 2"/>
    <s v="BEASAIN"/>
    <s v="BOMBAS DE AGUA"/>
    <s v="MR"/>
    <s v="BT"/>
    <x v="6"/>
    <n v="6"/>
    <n v="369"/>
    <n v="12.3"/>
    <n v="9.9"/>
    <n v="0"/>
    <n v="0"/>
    <m/>
    <m/>
    <m/>
    <n v="3170"/>
    <n v="0"/>
    <n v="5888"/>
    <m/>
    <m/>
    <m/>
    <x v="173"/>
  </r>
  <r>
    <s v="ES0021000003158687AW"/>
    <s v="C284"/>
    <s v=" ANARDI AREA, 2-1, Bajo 1"/>
    <s v="AZPEITIA"/>
    <s v="DEPOSITO DE AGUAS"/>
    <s v="ML"/>
    <s v="BT"/>
    <x v="5"/>
    <n v="12"/>
    <n v="365"/>
    <n v="12.166666666666666"/>
    <n v="15.2"/>
    <n v="15.2"/>
    <n v="15.2"/>
    <m/>
    <m/>
    <m/>
    <n v="265"/>
    <n v="724"/>
    <n v="380"/>
    <m/>
    <m/>
    <m/>
    <x v="174"/>
  </r>
  <r>
    <s v="ES0021000003144226HP"/>
    <s v="C285"/>
    <s v=" ARRUTIEGIA AUZOA, 32"/>
    <s v="AIA"/>
    <s v="BOMBAS AGUA"/>
    <s v="MR"/>
    <s v="BT"/>
    <x v="6"/>
    <n v="6"/>
    <n v="360"/>
    <n v="12"/>
    <n v="9.9"/>
    <n v="0"/>
    <n v="0"/>
    <m/>
    <m/>
    <m/>
    <n v="13284"/>
    <n v="0"/>
    <n v="15769"/>
    <m/>
    <m/>
    <m/>
    <x v="175"/>
  </r>
  <r>
    <s v="ES0021000003159528QS"/>
    <s v="C286"/>
    <s v=" BIDELUZE PLAZA, 1, Sotano1 2"/>
    <s v="BEASAIN"/>
    <s v="FOTOGRAFIA"/>
    <s v="MR"/>
    <s v="BT"/>
    <x v="3"/>
    <n v="6"/>
    <n v="368"/>
    <n v="12.266666666666667"/>
    <n v="6.6"/>
    <n v="0"/>
    <n v="0"/>
    <m/>
    <m/>
    <m/>
    <n v="0"/>
    <n v="5570"/>
    <n v="0"/>
    <m/>
    <m/>
    <m/>
    <x v="176"/>
  </r>
  <r>
    <s v="ES0021000003193922VR"/>
    <s v="C287"/>
    <s v=" INDUSTRIAL AZITAIN, 1, Bajo 1"/>
    <s v="EIBAR"/>
    <s v="DEPURADORA"/>
    <s v="ML"/>
    <s v="BT"/>
    <x v="5"/>
    <n v="12"/>
    <n v="365"/>
    <n v="12.166666666666666"/>
    <n v="33"/>
    <n v="33"/>
    <n v="33"/>
    <m/>
    <m/>
    <m/>
    <n v="0"/>
    <n v="0"/>
    <n v="0"/>
    <m/>
    <m/>
    <m/>
    <x v="30"/>
  </r>
  <r>
    <s v="ES0021000003276567EF"/>
    <s v="C288"/>
    <s v=" URDANETA AUZOA, 1-1"/>
    <s v="LEGORRETA"/>
    <s v="DEPOSITO DE LEGORRETA"/>
    <s v="MR"/>
    <s v="BT"/>
    <x v="3"/>
    <n v="6"/>
    <n v="368"/>
    <n v="12.266666666666667"/>
    <n v="6.6"/>
    <n v="0"/>
    <n v="0"/>
    <m/>
    <m/>
    <m/>
    <n v="0"/>
    <n v="1549"/>
    <n v="0"/>
    <m/>
    <m/>
    <m/>
    <x v="177"/>
  </r>
  <r>
    <s v="ES0021000003267467VS"/>
    <s v="C289"/>
    <s v=" URKIKO BIDEA, 4-prox"/>
    <s v="ITSASONDO"/>
    <s v="CASETA DE REGULACION"/>
    <s v="MR"/>
    <s v="BT"/>
    <x v="3"/>
    <n v="6"/>
    <n v="372"/>
    <n v="12.4"/>
    <n v="6.6"/>
    <n v="0"/>
    <n v="0"/>
    <m/>
    <m/>
    <m/>
    <n v="0"/>
    <n v="1118"/>
    <n v="0"/>
    <m/>
    <m/>
    <m/>
    <x v="178"/>
  </r>
  <r>
    <s v="ES0021000003267287DL"/>
    <s v="C290"/>
    <s v=" BEKO KALE, 1-prox"/>
    <s v="ITSASONDO"/>
    <s v="CASETA DERIVACION ITSASONDO"/>
    <s v="MR"/>
    <s v="BT"/>
    <x v="3"/>
    <n v="6"/>
    <n v="371"/>
    <n v="12.366666666666667"/>
    <n v="6.6"/>
    <n v="0"/>
    <n v="0"/>
    <m/>
    <m/>
    <m/>
    <n v="0"/>
    <n v="522"/>
    <n v="0"/>
    <m/>
    <m/>
    <m/>
    <x v="179"/>
  </r>
  <r>
    <s v="ES0021000003138534TC"/>
    <s v="C291"/>
    <s v=" ARAMA DISEMINADO, 5-1"/>
    <s v="ARAMA"/>
    <s v="DERIVACION ARAMA"/>
    <s v="MR"/>
    <s v="BT"/>
    <x v="3"/>
    <n v="6"/>
    <n v="371"/>
    <n v="12.366666666666667"/>
    <n v="5.7"/>
    <n v="0"/>
    <n v="0"/>
    <m/>
    <m/>
    <m/>
    <n v="0"/>
    <n v="384"/>
    <n v="0"/>
    <m/>
    <m/>
    <m/>
    <x v="180"/>
  </r>
  <r>
    <s v="ES0021000003484521RH"/>
    <s v="C292"/>
    <s v=" TXINDOKI ETXADIA, 2-1"/>
    <s v="ORDIZIA"/>
    <s v="CASETA DERIVACION AMONDARAIN"/>
    <s v="MR"/>
    <s v="BT"/>
    <x v="3"/>
    <n v="6"/>
    <n v="370"/>
    <n v="12.333333333333334"/>
    <n v="6.6"/>
    <n v="0"/>
    <n v="0"/>
    <m/>
    <m/>
    <m/>
    <n v="0"/>
    <n v="522"/>
    <n v="0"/>
    <m/>
    <m/>
    <m/>
    <x v="179"/>
  </r>
  <r>
    <s v="ES0021000003138531TV"/>
    <s v="C293"/>
    <s v=" ARAMA DISEMINADO, 3-1"/>
    <s v="ARAMA"/>
    <s v="CASETA REGULACION ARAMA"/>
    <s v="ML"/>
    <s v="BT"/>
    <x v="5"/>
    <n v="11"/>
    <n v="335"/>
    <n v="11.166666666666666"/>
    <n v="100"/>
    <n v="100"/>
    <n v="100"/>
    <m/>
    <m/>
    <m/>
    <n v="4428"/>
    <n v="14978"/>
    <n v="75249"/>
    <m/>
    <m/>
    <m/>
    <x v="181"/>
  </r>
  <r>
    <s v="ES0021000003510827HN"/>
    <s v="C295"/>
    <s v=" SEKUNDINO ESNAOLA KALE, 10-1, Bajo"/>
    <s v="ZUMARRAGA"/>
    <s v="BOMBAS DE AGUA"/>
    <s v="MR"/>
    <s v="BT"/>
    <x v="3"/>
    <n v="6"/>
    <n v="369"/>
    <n v="12.3"/>
    <n v="6.6"/>
    <n v="0"/>
    <n v="0"/>
    <m/>
    <m/>
    <m/>
    <n v="0"/>
    <n v="4087"/>
    <n v="0"/>
    <m/>
    <m/>
    <m/>
    <x v="182"/>
  </r>
  <r>
    <s v="ES0021000003485905SE"/>
    <s v="C297"/>
    <s v=" AREIZAGA, 12-1, Bajo 3"/>
    <s v="URRETXU"/>
    <s v="ALIVIADERO"/>
    <s v="MR"/>
    <s v="BT"/>
    <x v="3"/>
    <n v="6"/>
    <n v="367"/>
    <n v="12.233333333333333"/>
    <n v="1.1000000000000001"/>
    <n v="0"/>
    <n v="0"/>
    <m/>
    <m/>
    <m/>
    <n v="0"/>
    <n v="458"/>
    <n v="0"/>
    <m/>
    <m/>
    <m/>
    <x v="183"/>
  </r>
  <r>
    <s v="ES0021000003165846SP"/>
    <s v="C298"/>
    <s v=" ZAZPITURRIETA KALEA, 2, Bajo 3"/>
    <s v="BEASAIN"/>
    <s v="LOCAL"/>
    <s v="MR"/>
    <s v="BT"/>
    <x v="3"/>
    <n v="2"/>
    <n v="121"/>
    <n v="4.0333333333333332"/>
    <n v="3.3"/>
    <n v="0"/>
    <n v="0"/>
    <m/>
    <m/>
    <m/>
    <n v="0"/>
    <n v="23"/>
    <n v="0"/>
    <m/>
    <m/>
    <m/>
    <x v="184"/>
  </r>
  <r>
    <s v="ES0021000003201964KQ"/>
    <s v="C299"/>
    <s v=" ARANBURUZABALA KALEA, 1-A, Bajo"/>
    <s v="ESKORIATZA"/>
    <s v="BOMBAS"/>
    <s v="ML"/>
    <s v="BT"/>
    <x v="5"/>
    <n v="11"/>
    <n v="335"/>
    <n v="11.166666666666666"/>
    <n v="15.1"/>
    <n v="15.1"/>
    <n v="15.1"/>
    <m/>
    <m/>
    <m/>
    <n v="1450"/>
    <n v="4357"/>
    <n v="1831"/>
    <m/>
    <m/>
    <m/>
    <x v="185"/>
  </r>
  <r>
    <s v="ES0021000003201968KC"/>
    <s v="C300"/>
    <s v=" ARANBURUZABALA KALEA, 27-1, Bajo 1"/>
    <s v="ESKORIATZA"/>
    <s v="AGUAS RESIDUALES"/>
    <s v="MR"/>
    <s v="BT"/>
    <x v="3"/>
    <n v="6"/>
    <n v="369"/>
    <n v="12.3"/>
    <n v="9.9"/>
    <n v="0"/>
    <n v="0"/>
    <m/>
    <m/>
    <m/>
    <n v="0"/>
    <n v="4276"/>
    <n v="0"/>
    <m/>
    <m/>
    <m/>
    <x v="186"/>
  </r>
  <r>
    <s v="ES0021000003138889QF"/>
    <s v="C301"/>
    <s v=" ARABA IBILBIDEA, prox 36, Bajo"/>
    <s v="ARETXABALETA"/>
    <s v="BOMBAS DE AGUA"/>
    <s v="ML"/>
    <s v="BT"/>
    <x v="7"/>
    <n v="10"/>
    <n v="304"/>
    <n v="10.133333333333333"/>
    <n v="13.2"/>
    <n v="0"/>
    <n v="0"/>
    <m/>
    <m/>
    <m/>
    <n v="1668"/>
    <n v="0"/>
    <n v="1606"/>
    <m/>
    <m/>
    <m/>
    <x v="38"/>
  </r>
  <r>
    <s v="ES0021000003162416GM"/>
    <s v="C302"/>
    <s v=" BEASAINMENDI AUZOA, 25-1"/>
    <s v="BEASAIN"/>
    <s v="DEPOSITO AGUA"/>
    <s v="MR"/>
    <s v="BT"/>
    <x v="3"/>
    <n v="6"/>
    <n v="495"/>
    <n v="16.5"/>
    <n v="3.3"/>
    <n v="0"/>
    <n v="0"/>
    <m/>
    <m/>
    <m/>
    <n v="0"/>
    <n v="32"/>
    <n v="0"/>
    <m/>
    <m/>
    <m/>
    <x v="187"/>
  </r>
  <r>
    <s v="ES0021000010259403TC"/>
    <s v="C304"/>
    <s v=" LAURGAIN DISEMINADO, 4-prox"/>
    <s v="AIA"/>
    <s v="BOMBA CLR AGUA -JUNTO AL CASERIO MINDI"/>
    <s v="MR"/>
    <s v="BT"/>
    <x v="3"/>
    <n v="6"/>
    <n v="363"/>
    <n v="12.1"/>
    <n v="1.1000000000000001"/>
    <n v="0"/>
    <n v="0"/>
    <m/>
    <m/>
    <m/>
    <n v="0"/>
    <n v="3936"/>
    <n v="0"/>
    <m/>
    <m/>
    <m/>
    <x v="188"/>
  </r>
  <r>
    <s v="ES0021000010202768EB"/>
    <s v="C305"/>
    <s v=" ARANTZAZU AUZOA, 12-prox A"/>
    <s v="OÑATI"/>
    <s v="BOMBEO"/>
    <s v="MR"/>
    <s v="BT"/>
    <x v="3"/>
    <n v="6"/>
    <n v="433"/>
    <n v="14.433333333333334"/>
    <n v="6.6"/>
    <n v="0"/>
    <n v="0"/>
    <m/>
    <m/>
    <m/>
    <n v="0"/>
    <n v="5465"/>
    <n v="0"/>
    <m/>
    <m/>
    <m/>
    <x v="189"/>
  </r>
  <r>
    <s v="ES0021000003190459GB"/>
    <s v="C306"/>
    <s v=" TXALTXA ZELAI KALEA, 24, Bajo 2"/>
    <s v="EIBAR"/>
    <s v="OFICINA"/>
    <s v="MR"/>
    <s v="BT"/>
    <x v="3"/>
    <n v="6"/>
    <n v="369"/>
    <n v="12.3"/>
    <n v="6.6"/>
    <n v="0"/>
    <n v="0"/>
    <m/>
    <m/>
    <m/>
    <n v="0"/>
    <n v="8740"/>
    <n v="0"/>
    <m/>
    <m/>
    <m/>
    <x v="190"/>
  </r>
  <r>
    <s v="ES0021000010403869AT"/>
    <s v="C307"/>
    <s v=" GAINTZA DISEMINADO, 9-prox , Bajo "/>
    <s v="GAINTZA"/>
    <s v="DEPOSITO AGUAS"/>
    <s v="MR"/>
    <s v="BT"/>
    <x v="3"/>
    <n v="6"/>
    <n v="372"/>
    <n v="12.4"/>
    <n v="6.6"/>
    <n v="0"/>
    <n v="0"/>
    <m/>
    <m/>
    <m/>
    <n v="0"/>
    <n v="6027"/>
    <n v="0"/>
    <m/>
    <m/>
    <m/>
    <x v="191"/>
  </r>
  <r>
    <s v="ES0021000010403909GV"/>
    <s v="C308"/>
    <s v=" HERRIZ GORA, 1-prox , Bajo"/>
    <s v="BALIARRAIN"/>
    <s v="DEPOSITO"/>
    <s v="MR"/>
    <s v="BT"/>
    <x v="6"/>
    <n v="6"/>
    <n v="372"/>
    <n v="12.4"/>
    <n v="6.6"/>
    <n v="0"/>
    <n v="0"/>
    <m/>
    <m/>
    <m/>
    <n v="233"/>
    <n v="0"/>
    <n v="331"/>
    <m/>
    <m/>
    <m/>
    <x v="192"/>
  </r>
  <r>
    <s v="ES0021000003280433YD"/>
    <s v="C309"/>
    <s v=" LARTZALDE AUZOA, 2-1"/>
    <s v="LIZARTZA"/>
    <s v="BOMBEO"/>
    <s v="MR"/>
    <s v="BT"/>
    <x v="3"/>
    <n v="6"/>
    <n v="368"/>
    <n v="12.266666666666667"/>
    <n v="9.9"/>
    <n v="0"/>
    <n v="0"/>
    <m/>
    <m/>
    <m/>
    <n v="0"/>
    <n v="4122"/>
    <n v="0"/>
    <m/>
    <m/>
    <m/>
    <x v="193"/>
  </r>
  <r>
    <s v="ES0021000010358542XY"/>
    <s v="C310"/>
    <s v=" ARTZAILUZ AUZOA, 35-1"/>
    <s v="ERREZIL"/>
    <s v="DEPOSITO"/>
    <s v="MR"/>
    <s v="BT"/>
    <x v="3"/>
    <n v="6"/>
    <n v="370"/>
    <n v="12.333333333333334"/>
    <n v="6.6"/>
    <n v="0"/>
    <n v="0"/>
    <m/>
    <m/>
    <m/>
    <n v="0"/>
    <n v="618"/>
    <n v="0"/>
    <m/>
    <m/>
    <m/>
    <x v="194"/>
  </r>
  <r>
    <s v="ES0021000010542676NW"/>
    <s v="C311"/>
    <s v=" IDOTORBE BAILAR, 36-prox , Bajo BM"/>
    <s v="ELGOIBAR"/>
    <s v="GIPUZKOAKO URAK"/>
    <s v="ML"/>
    <s v="BT"/>
    <x v="5"/>
    <n v="12"/>
    <n v="365"/>
    <n v="12.166666666666666"/>
    <n v="20"/>
    <n v="20"/>
    <n v="20"/>
    <m/>
    <m/>
    <m/>
    <n v="1747"/>
    <n v="5233"/>
    <n v="2227"/>
    <m/>
    <m/>
    <m/>
    <x v="195"/>
  </r>
  <r>
    <s v="ES0021000010947433SM"/>
    <s v="C312"/>
    <s v=" ORMAIZTEGI SAKABANATUA, 1-1"/>
    <s v="ORMAIZTEGI"/>
    <s v="CASETA BONBEO"/>
    <s v="MR"/>
    <s v="BT"/>
    <x v="3"/>
    <n v="6"/>
    <n v="369"/>
    <n v="12.3"/>
    <n v="9.9"/>
    <n v="0"/>
    <n v="0"/>
    <m/>
    <m/>
    <m/>
    <n v="0"/>
    <n v="3158"/>
    <n v="0"/>
    <m/>
    <m/>
    <m/>
    <x v="196"/>
  </r>
  <r>
    <s v="ES0021000010779800VL"/>
    <s v="C313"/>
    <s v=" NAFARROA ETORBIDEA, 10-prox"/>
    <s v="ORDIZIA"/>
    <s v="BOMBEO AGUAS"/>
    <s v="ML"/>
    <s v="BT"/>
    <x v="7"/>
    <n v="10"/>
    <n v="304"/>
    <n v="10.133333333333333"/>
    <n v="13.2"/>
    <n v="0"/>
    <n v="0"/>
    <m/>
    <m/>
    <m/>
    <n v="8462"/>
    <n v="0"/>
    <n v="10113"/>
    <m/>
    <m/>
    <m/>
    <x v="197"/>
  </r>
  <r>
    <s v="ES0021000003174249NQ"/>
    <s v="C314"/>
    <s v=" ELORRIAGA AUZOA, 12-1, Bajo"/>
    <s v="DEBA"/>
    <s v="BOMBAS AGUA"/>
    <s v="MR"/>
    <s v="BT"/>
    <x v="3"/>
    <n v="6"/>
    <n v="363"/>
    <n v="12.1"/>
    <n v="9.9"/>
    <n v="0"/>
    <n v="0"/>
    <m/>
    <m/>
    <m/>
    <n v="0"/>
    <n v="3750"/>
    <n v="0"/>
    <m/>
    <m/>
    <m/>
    <x v="198"/>
  </r>
  <r>
    <s v="ES0021000011021606CA"/>
    <s v="C315"/>
    <s v=" EZOLATZA POLIGONOA, prox 6-F"/>
    <s v="IDIAZABAL"/>
    <s v="BOMBAS"/>
    <s v="ML"/>
    <s v="BT"/>
    <x v="5"/>
    <n v="11"/>
    <n v="335"/>
    <n v="11.166666666666666"/>
    <n v="16.5"/>
    <n v="16.5"/>
    <n v="16.5"/>
    <m/>
    <m/>
    <m/>
    <n v="7747"/>
    <n v="22538"/>
    <n v="12433"/>
    <m/>
    <m/>
    <m/>
    <x v="199"/>
  </r>
  <r>
    <s v="ES0021000011114299WY"/>
    <s v="C317"/>
    <s v=" ARDANTZABIDEA, 3-prox , Bajo"/>
    <s v="ZUMAIA"/>
    <s v="BOMBAS AGUA"/>
    <s v="MR"/>
    <s v="BT"/>
    <x v="3"/>
    <n v="6"/>
    <n v="373"/>
    <n v="12.433333333333334"/>
    <n v="9.9"/>
    <n v="0"/>
    <n v="0"/>
    <m/>
    <m/>
    <m/>
    <n v="0"/>
    <n v="13680"/>
    <n v="0"/>
    <m/>
    <m/>
    <m/>
    <x v="200"/>
  </r>
  <r>
    <s v="ES0021000011274573RQ"/>
    <s v="C318"/>
    <s v=" GABIRIA GUNEA, 7-2, Bajo"/>
    <s v="GABIRIA"/>
    <s v="DEPOSITO AGUAS"/>
    <s v="MR"/>
    <s v="BT"/>
    <x v="3"/>
    <n v="6"/>
    <n v="369"/>
    <n v="12.3"/>
    <n v="3.3"/>
    <n v="0"/>
    <n v="0"/>
    <m/>
    <m/>
    <m/>
    <n v="0"/>
    <n v="4928"/>
    <n v="0"/>
    <m/>
    <m/>
    <m/>
    <x v="201"/>
  </r>
  <r>
    <s v="ES0021000011190362CP"/>
    <s v="C319"/>
    <s v=" ASTIZALDE, 17-1"/>
    <s v="ORENDAIN"/>
    <s v="GRUPO BOMBEO"/>
    <s v="MR"/>
    <s v="BT"/>
    <x v="3"/>
    <n v="6"/>
    <n v="369"/>
    <n v="12.3"/>
    <n v="6.6"/>
    <n v="0"/>
    <n v="0"/>
    <m/>
    <m/>
    <m/>
    <n v="0"/>
    <n v="6992"/>
    <n v="0"/>
    <m/>
    <m/>
    <m/>
    <x v="202"/>
  </r>
  <r>
    <s v="ES0021000011190524GD"/>
    <s v="C320"/>
    <s v=" PILDAIN GASASTEGI AUZOA, 3-2"/>
    <s v="ABALTZISKETA"/>
    <s v="BOMBEO DE AGUA"/>
    <s v="MR"/>
    <s v="BT"/>
    <x v="3"/>
    <n v="6"/>
    <n v="370"/>
    <n v="12.333333333333334"/>
    <n v="6.6"/>
    <n v="0"/>
    <n v="0"/>
    <m/>
    <m/>
    <m/>
    <n v="0"/>
    <n v="1153"/>
    <n v="0"/>
    <m/>
    <m/>
    <m/>
    <x v="203"/>
  </r>
  <r>
    <s v="ES0021000011289695SG"/>
    <s v="C321"/>
    <s v=" MURKONDO AUZOA, 12-prox"/>
    <s v="ATAUN"/>
    <s v="GRUPO BOMBEO"/>
    <s v="MR"/>
    <s v="BT"/>
    <x v="3"/>
    <n v="6"/>
    <n v="368"/>
    <n v="12.266666666666667"/>
    <n v="6.6"/>
    <n v="0"/>
    <n v="0"/>
    <m/>
    <m/>
    <m/>
    <n v="0"/>
    <n v="2288"/>
    <n v="0"/>
    <m/>
    <m/>
    <m/>
    <x v="204"/>
  </r>
  <r>
    <s v="ES0021000011181045YY"/>
    <s v="C322"/>
    <s v=" EGUZKI AUZOA, 6-prox 1, Bajo"/>
    <s v="ANTZUOLA"/>
    <s v="CASETA BOMBAS AGUA"/>
    <s v="MR"/>
    <s v="BT"/>
    <x v="3"/>
    <n v="6"/>
    <n v="374"/>
    <n v="12.466666666666667"/>
    <n v="9.9"/>
    <n v="0"/>
    <n v="0"/>
    <m/>
    <m/>
    <m/>
    <n v="0"/>
    <n v="12857"/>
    <n v="0"/>
    <m/>
    <m/>
    <m/>
    <x v="205"/>
  </r>
  <r>
    <s v="ES0021000011261306EC"/>
    <s v="C323"/>
    <s v=" SANTA LUTZI DISEMINADO, 38-prox"/>
    <s v="EZKIO ITSASO"/>
    <s v="PONPALEKUA"/>
    <s v="ML"/>
    <s v="BT"/>
    <x v="4"/>
    <n v="10"/>
    <n v="304"/>
    <n v="10.133333333333333"/>
    <n v="13.2"/>
    <n v="0"/>
    <n v="0"/>
    <m/>
    <m/>
    <m/>
    <n v="4835"/>
    <n v="0"/>
    <n v="0"/>
    <m/>
    <m/>
    <m/>
    <x v="206"/>
  </r>
  <r>
    <s v="ES0021000011328132FP"/>
    <s v="C324"/>
    <s v=" MANDIOLA BALLE, 29, Bajo 2"/>
    <s v="EIBAR"/>
    <s v="BOMBAS DE AGUA"/>
    <s v="ML"/>
    <s v="BT"/>
    <x v="4"/>
    <n v="10"/>
    <n v="304"/>
    <n v="10.133333333333333"/>
    <n v="13.2"/>
    <n v="0"/>
    <n v="0"/>
    <m/>
    <m/>
    <m/>
    <n v="5887"/>
    <n v="0"/>
    <n v="0"/>
    <m/>
    <m/>
    <m/>
    <x v="207"/>
  </r>
  <r>
    <s v="ES0021000010884343DG"/>
    <s v="C325"/>
    <s v=" BIDELUZE PLAZA, 2-1"/>
    <s v="BEASAIN"/>
    <s v="GRUPO BOMBEO"/>
    <s v="ML"/>
    <s v="BT"/>
    <x v="5"/>
    <n v="11"/>
    <n v="335"/>
    <n v="11.166666666666666"/>
    <n v="65"/>
    <n v="65"/>
    <n v="65"/>
    <m/>
    <m/>
    <m/>
    <n v="12175"/>
    <n v="35456"/>
    <n v="18237"/>
    <m/>
    <m/>
    <m/>
    <x v="208"/>
  </r>
  <r>
    <s v="ES0021000003170957FJ"/>
    <s v="C326"/>
    <s v=" JUAN ERENTXUN(ARRO, 37-prox , Bajo"/>
    <s v="ZESTOA"/>
    <s v="DEPOSITO AGUA"/>
    <s v="MR"/>
    <s v="BT"/>
    <x v="3"/>
    <n v="6"/>
    <n v="370"/>
    <n v="12.333333333333334"/>
    <n v="6.6"/>
    <n v="0"/>
    <n v="0"/>
    <m/>
    <m/>
    <m/>
    <n v="0"/>
    <n v="164"/>
    <n v="0"/>
    <m/>
    <m/>
    <m/>
    <x v="209"/>
  </r>
  <r>
    <s v="ES0021000003515071LR"/>
    <s v="C327"/>
    <s v=" JULIO BEOBIDE IBILTOKIA, 2, Bajo 2"/>
    <s v="ZUMAIA"/>
    <s v="OFICINAS"/>
    <s v="MR"/>
    <s v="BT"/>
    <x v="3"/>
    <n v="6"/>
    <n v="368"/>
    <n v="12.266666666666667"/>
    <n v="3.3"/>
    <n v="0"/>
    <n v="0"/>
    <m/>
    <m/>
    <m/>
    <n v="0"/>
    <n v="2766"/>
    <n v="0"/>
    <m/>
    <m/>
    <m/>
    <x v="210"/>
  </r>
  <r>
    <s v="ES0021000011343436MV"/>
    <s v="C328"/>
    <s v=" SANTIO ERREKA AUZO, 33-prox , Bajo"/>
    <s v="AIA"/>
    <s v="DEPOSITO AGUAS"/>
    <s v="MR"/>
    <s v="BT"/>
    <x v="3"/>
    <n v="6"/>
    <n v="365"/>
    <n v="12.166666666666666"/>
    <n v="9.9"/>
    <n v="0"/>
    <n v="0"/>
    <m/>
    <m/>
    <m/>
    <n v="0"/>
    <n v="27003"/>
    <n v="0"/>
    <m/>
    <m/>
    <m/>
    <x v="211"/>
  </r>
  <r>
    <s v="ES0021000003170865AJ"/>
    <s v="C329"/>
    <s v=" ARROA BEHEA, 3-prox , Bajo"/>
    <s v="ZESTOA"/>
    <s v="DEPOSITO AGUA"/>
    <s v="MR"/>
    <s v="BT"/>
    <x v="3"/>
    <n v="6"/>
    <n v="370"/>
    <n v="12.333333333333334"/>
    <n v="6.6"/>
    <n v="0"/>
    <n v="0"/>
    <m/>
    <m/>
    <m/>
    <n v="0"/>
    <n v="1245"/>
    <n v="0"/>
    <m/>
    <m/>
    <m/>
    <x v="212"/>
  </r>
  <r>
    <s v="ES0021000011663308KM"/>
    <s v="C330"/>
    <s v=" AMASA AUZOA, 44-prox"/>
    <s v="VILLABONA"/>
    <s v="BOMBA AGUA"/>
    <s v="MR"/>
    <s v="BT"/>
    <x v="3"/>
    <n v="6"/>
    <n v="434"/>
    <n v="14.466666666666667"/>
    <n v="3.3"/>
    <n v="0"/>
    <n v="0"/>
    <m/>
    <m/>
    <m/>
    <n v="0"/>
    <n v="121"/>
    <n v="0"/>
    <m/>
    <m/>
    <m/>
    <x v="213"/>
  </r>
  <r>
    <s v="ES0021000011336350LS"/>
    <s v="C331"/>
    <s v=" ARRASATE PASEALEKU, 18-prox , Bajo"/>
    <s v="ARRASATE MONDRAGON"/>
    <s v="GRUPO BOMBEO"/>
    <s v="MR"/>
    <s v="BT"/>
    <x v="3"/>
    <n v="6"/>
    <n v="369"/>
    <n v="12.3"/>
    <n v="6.6"/>
    <n v="0"/>
    <n v="0"/>
    <m/>
    <m/>
    <m/>
    <n v="0"/>
    <n v="217"/>
    <n v="0"/>
    <m/>
    <m/>
    <m/>
    <x v="214"/>
  </r>
  <r>
    <s v="ES0021000011336211JZ"/>
    <s v="C332"/>
    <s v=" GIPUZKOA ETORBIDEA, 51-prox , Bajo"/>
    <s v="ARRASATE MONDRAGON"/>
    <s v="GRUPO BOMBEO"/>
    <s v="MR"/>
    <s v="BT"/>
    <x v="3"/>
    <n v="6"/>
    <n v="367"/>
    <n v="12.233333333333333"/>
    <n v="6.6"/>
    <n v="0"/>
    <n v="0"/>
    <m/>
    <m/>
    <m/>
    <n v="0"/>
    <n v="108"/>
    <n v="0"/>
    <m/>
    <m/>
    <m/>
    <x v="215"/>
  </r>
  <r>
    <s v="ES0021000011336139XB"/>
    <s v="C333"/>
    <s v=" GARRO JENERALA KALE, 2-prox , Bajo"/>
    <s v="ARRASATE MONDRAGON"/>
    <s v="GRUPO BOMBEO"/>
    <s v="MR"/>
    <s v="BT"/>
    <x v="3"/>
    <n v="6"/>
    <n v="370"/>
    <n v="12.333333333333334"/>
    <n v="6.6"/>
    <n v="0"/>
    <n v="0"/>
    <m/>
    <m/>
    <m/>
    <n v="0"/>
    <n v="138"/>
    <n v="0"/>
    <m/>
    <m/>
    <m/>
    <x v="216"/>
  </r>
  <r>
    <s v="ES0021000010437780MD"/>
    <s v="C334"/>
    <s v=" TRENBIDE PASEALEKUA, 1-prox , Bajo"/>
    <s v="ZUMAIA"/>
    <s v="GRUPO BOMBEO"/>
    <s v="ML"/>
    <s v="BT"/>
    <x v="5"/>
    <n v="12"/>
    <n v="365"/>
    <n v="12.166666666666666"/>
    <n v="200"/>
    <n v="200"/>
    <n v="200"/>
    <m/>
    <m/>
    <m/>
    <n v="22765"/>
    <n v="69107"/>
    <n v="29665"/>
    <m/>
    <m/>
    <m/>
    <x v="217"/>
  </r>
  <r>
    <s v="ES0021000011458160WV"/>
    <s v="C335"/>
    <s v=" ERGOIEN BAILARA, 4-prox"/>
    <s v="ANOETA"/>
    <s v="CASETA"/>
    <s v="MR"/>
    <s v="BT"/>
    <x v="3"/>
    <n v="6"/>
    <n v="364"/>
    <n v="12.133333333333333"/>
    <n v="6.6"/>
    <n v="0"/>
    <n v="0"/>
    <m/>
    <m/>
    <m/>
    <n v="0"/>
    <n v="610"/>
    <n v="0"/>
    <m/>
    <m/>
    <m/>
    <x v="218"/>
  </r>
  <r>
    <s v="ES0021000011151995PM"/>
    <s v="C336"/>
    <s v=" IBAI ONDO BAILARA, 2-prox"/>
    <s v="IRURA"/>
    <s v="CASETA DERIVACION"/>
    <s v="MR"/>
    <s v="BT"/>
    <x v="3"/>
    <n v="6"/>
    <n v="364"/>
    <n v="12.133333333333333"/>
    <n v="6.6"/>
    <n v="0"/>
    <n v="0"/>
    <m/>
    <m/>
    <m/>
    <n v="0"/>
    <n v="601"/>
    <n v="0"/>
    <m/>
    <m/>
    <m/>
    <x v="219"/>
  </r>
  <r>
    <s v="ES0021000011458103TY"/>
    <s v="C337"/>
    <s v=" HERNANDORENA KALEA, 6-prox"/>
    <s v="ZIZURKIL"/>
    <s v="CASETA BOMBEO"/>
    <s v="MR"/>
    <s v="BT"/>
    <x v="3"/>
    <n v="6"/>
    <n v="364"/>
    <n v="12.133333333333333"/>
    <n v="6.6"/>
    <n v="0"/>
    <n v="0"/>
    <m/>
    <m/>
    <m/>
    <n v="0"/>
    <n v="15531"/>
    <n v="0"/>
    <m/>
    <m/>
    <m/>
    <x v="220"/>
  </r>
  <r>
    <s v="ES0021000011458179AJ"/>
    <s v="C338"/>
    <s v=" LARREA DISEMINADO, 2-prox"/>
    <s v="VILLABONA"/>
    <s v="CASETA BOMBEO"/>
    <s v="MR"/>
    <s v="BT"/>
    <x v="3"/>
    <n v="6"/>
    <n v="364"/>
    <n v="12.133333333333333"/>
    <n v="6.6"/>
    <n v="0"/>
    <n v="0"/>
    <m/>
    <m/>
    <m/>
    <n v="0"/>
    <n v="24727"/>
    <n v="0"/>
    <m/>
    <m/>
    <m/>
    <x v="221"/>
  </r>
  <r>
    <s v="ES0021000010510499QW"/>
    <s v="C339"/>
    <s v=" BARBARI AUZOA, 65-1, Bajo"/>
    <s v="ZERAIN"/>
    <s v="DEPOSITO DE AGUA"/>
    <s v="MR"/>
    <s v="BT"/>
    <x v="3"/>
    <n v="5"/>
    <n v="304"/>
    <n v="10.133333333333333"/>
    <n v="9.9"/>
    <n v="0"/>
    <n v="0"/>
    <m/>
    <m/>
    <m/>
    <n v="0"/>
    <n v="4088"/>
    <n v="0"/>
    <m/>
    <m/>
    <m/>
    <x v="222"/>
  </r>
  <r>
    <s v="ES0021000003127215ZV"/>
    <s v="C340"/>
    <s v=" ERROTA AUZOA, 200-1, Bajo 1"/>
    <s v="ALEGIA"/>
    <s v="CASETA BOMBRO"/>
    <s v="MR"/>
    <s v="BT"/>
    <x v="3"/>
    <n v="6"/>
    <n v="370"/>
    <n v="12.333333333333334"/>
    <n v="6.92"/>
    <n v="0"/>
    <n v="0"/>
    <m/>
    <m/>
    <m/>
    <n v="0"/>
    <n v="44507"/>
    <n v="0"/>
    <m/>
    <m/>
    <m/>
    <x v="223"/>
  </r>
  <r>
    <s v="ES0021000003128007AG"/>
    <s v="C341"/>
    <s v=" EGILEOR AUZOA, 66-prox"/>
    <s v="ALTZO"/>
    <s v="CASETA BOMBEO"/>
    <s v="MR"/>
    <s v="BT"/>
    <x v="3"/>
    <n v="6"/>
    <n v="400"/>
    <n v="13.333333333333334"/>
    <n v="6.92"/>
    <n v="0"/>
    <n v="0"/>
    <m/>
    <m/>
    <m/>
    <n v="0"/>
    <n v="764"/>
    <n v="0"/>
    <m/>
    <m/>
    <m/>
    <x v="224"/>
  </r>
  <r>
    <s v="ES0021000011611270NQ"/>
    <s v="C342"/>
    <s v=" ERGOIENA AUZOA, 17-prox"/>
    <s v="ATAUN"/>
    <s v="DEPOSITO AGUA"/>
    <s v="MR"/>
    <s v="BT"/>
    <x v="3"/>
    <n v="6"/>
    <n v="367"/>
    <n v="12.233333333333333"/>
    <n v="6.92"/>
    <n v="0"/>
    <n v="0"/>
    <m/>
    <m/>
    <m/>
    <n v="0"/>
    <n v="4685"/>
    <n v="0"/>
    <m/>
    <m/>
    <m/>
    <x v="225"/>
  </r>
  <r>
    <s v="ES0021000012004600WT"/>
    <s v="C343"/>
    <s v=" SAN BLAS AUZOA, 9-3, Bajo"/>
    <s v="TOLOSA"/>
    <s v="CASETA"/>
    <s v="MR"/>
    <s v="BT"/>
    <x v="3"/>
    <n v="6"/>
    <n v="364"/>
    <n v="12.133333333333333"/>
    <n v="6.92"/>
    <n v="0"/>
    <n v="0"/>
    <m/>
    <m/>
    <m/>
    <n v="0"/>
    <n v="53518"/>
    <n v="0"/>
    <m/>
    <m/>
    <m/>
    <x v="226"/>
  </r>
  <r>
    <s v="ES0021000003231746MJ"/>
    <s v="C344"/>
    <s v=" IKAZTEGIETA DISEMINADO, 26-1, Bajo"/>
    <s v="IKAZTEGIETA"/>
    <s v="CASETA DERIVACION"/>
    <s v="MR"/>
    <s v="BT"/>
    <x v="3"/>
    <n v="6"/>
    <n v="372"/>
    <n v="12.4"/>
    <n v="6.92"/>
    <n v="0"/>
    <n v="0"/>
    <m/>
    <m/>
    <m/>
    <n v="0"/>
    <n v="4266"/>
    <n v="0"/>
    <m/>
    <m/>
    <m/>
    <x v="227"/>
  </r>
  <r>
    <s v="ES0021000003126762HR"/>
    <s v="C345"/>
    <s v=" MATADERO AUZOA, 160-1, Bajo 1"/>
    <s v="ALEGIA"/>
    <s v="CASETA BOMBEO"/>
    <s v="MR"/>
    <s v="BT"/>
    <x v="3"/>
    <n v="6"/>
    <n v="370"/>
    <n v="12.333333333333334"/>
    <n v="6.92"/>
    <n v="0"/>
    <n v="0"/>
    <m/>
    <m/>
    <m/>
    <n v="0"/>
    <n v="786"/>
    <n v="0"/>
    <m/>
    <m/>
    <m/>
    <x v="228"/>
  </r>
  <r>
    <s v="ES0021000012122835JS"/>
    <s v="C346"/>
    <s v=" ARBISKOA AUZOA, 9-prox , Bajo"/>
    <s v="DEBA"/>
    <s v="BOMBA AGUA"/>
    <s v="MR"/>
    <s v="BT"/>
    <x v="6"/>
    <n v="6"/>
    <n v="364"/>
    <n v="12.133333333333333"/>
    <n v="6.92"/>
    <n v="0"/>
    <n v="0"/>
    <m/>
    <m/>
    <m/>
    <n v="1387"/>
    <n v="0"/>
    <n v="1133"/>
    <m/>
    <m/>
    <m/>
    <x v="229"/>
  </r>
  <r>
    <s v="ES0021000003176647RE"/>
    <s v="C347"/>
    <s v=" ARBISKOA AUZOA, 15-prox , Bajo"/>
    <s v="DEBA"/>
    <s v="BOMBA AGUA"/>
    <s v="MR"/>
    <s v="BT"/>
    <x v="6"/>
    <n v="6"/>
    <n v="364"/>
    <n v="12.133333333333333"/>
    <n v="6.92"/>
    <n v="0"/>
    <n v="0"/>
    <m/>
    <m/>
    <m/>
    <n v="1940"/>
    <n v="0"/>
    <n v="2708"/>
    <m/>
    <m/>
    <m/>
    <x v="230"/>
  </r>
  <r>
    <s v="ES0021000011783552MM"/>
    <s v="C348"/>
    <s v=" ITSASO ALEGIA DISEMINAD, 10-prox"/>
    <s v="EZKIO ITSASO"/>
    <s v="DEPOSITO AGUA"/>
    <s v="MR"/>
    <s v="BT"/>
    <x v="3"/>
    <n v="6"/>
    <n v="369"/>
    <n v="12.3"/>
    <n v="6.92"/>
    <n v="0"/>
    <n v="0"/>
    <m/>
    <m/>
    <m/>
    <n v="0"/>
    <n v="0"/>
    <n v="0"/>
    <m/>
    <m/>
    <m/>
    <x v="30"/>
  </r>
  <r>
    <s v="ES0021000011395556VL"/>
    <s v="C349"/>
    <s v=" PUERTO, 2, Bajo"/>
    <s v="MUTRIKU"/>
    <s v="DEPURADORA"/>
    <s v="ML"/>
    <s v="BT"/>
    <x v="5"/>
    <n v="12"/>
    <n v="365"/>
    <n v="12.166666666666666"/>
    <n v="125"/>
    <n v="125"/>
    <n v="125"/>
    <m/>
    <m/>
    <m/>
    <n v="59268"/>
    <n v="169565"/>
    <n v="93034"/>
    <m/>
    <m/>
    <m/>
    <x v="231"/>
  </r>
  <r>
    <s v="ES0021000011702149FE"/>
    <s v="C350"/>
    <s v=" SALLOBENTE-ERMUARA, 53-prox , Bajo"/>
    <s v="ELGOIBAR"/>
    <s v="BOMBAS ELEVACION"/>
    <s v="MR"/>
    <s v="BT"/>
    <x v="3"/>
    <n v="6"/>
    <n v="365"/>
    <n v="12.166666666666666"/>
    <n v="2.2999999999999998"/>
    <n v="0"/>
    <n v="0"/>
    <m/>
    <m/>
    <m/>
    <n v="0"/>
    <n v="394"/>
    <n v="0"/>
    <m/>
    <m/>
    <m/>
    <x v="232"/>
  </r>
  <r>
    <s v="ES0021000003194470VC"/>
    <s v="C351"/>
    <s v=" ANTONIO ARRILLAGA KALE, 12, Bajo 3"/>
    <s v="ELGOIBAR"/>
    <s v="BOMBEO"/>
    <s v="MR"/>
    <s v="BT"/>
    <x v="3"/>
    <n v="6"/>
    <n v="364"/>
    <n v="12.133333333333333"/>
    <n v="3.45"/>
    <n v="0"/>
    <n v="0"/>
    <m/>
    <m/>
    <m/>
    <n v="0"/>
    <n v="7698"/>
    <n v="0"/>
    <m/>
    <m/>
    <m/>
    <x v="233"/>
  </r>
  <r>
    <s v="ES0021000011676655AN"/>
    <s v="C352"/>
    <s v=" PORTUA, 16, Bajo"/>
    <s v="GETARIA"/>
    <s v="DEPURADORA"/>
    <s v="ML"/>
    <s v="BT"/>
    <x v="5"/>
    <n v="12"/>
    <n v="365"/>
    <n v="12.166666666666666"/>
    <n v="70"/>
    <n v="70"/>
    <n v="70"/>
    <m/>
    <m/>
    <m/>
    <n v="65067"/>
    <n v="192179"/>
    <n v="104946"/>
    <m/>
    <m/>
    <m/>
    <x v="234"/>
  </r>
  <r>
    <s v="ES0021000011790048BS"/>
    <s v="C353"/>
    <s v=" TXIKIERDI, 2-2, Bajo"/>
    <s v="ZUMAIA"/>
    <s v="BOMBAS"/>
    <s v="ML"/>
    <s v="BT"/>
    <x v="5"/>
    <n v="12"/>
    <n v="365"/>
    <n v="12.166666666666666"/>
    <n v="20.76"/>
    <n v="20.76"/>
    <n v="20.76"/>
    <m/>
    <m/>
    <m/>
    <n v="1276"/>
    <n v="3490"/>
    <n v="2152"/>
    <m/>
    <m/>
    <m/>
    <x v="235"/>
  </r>
  <r>
    <s v="ES0021000011789974PX"/>
    <s v="C354"/>
    <s v=" BASADI AUZATEGIA, 17-prox , Bajo"/>
    <s v="ZUMAIA"/>
    <s v="GRUPO BOMBEO"/>
    <s v="ML"/>
    <s v="BT"/>
    <x v="4"/>
    <n v="11"/>
    <n v="335"/>
    <n v="11.166666666666666"/>
    <n v="10.39"/>
    <n v="0"/>
    <n v="0"/>
    <m/>
    <m/>
    <m/>
    <n v="3929"/>
    <n v="0"/>
    <n v="0"/>
    <m/>
    <m/>
    <m/>
    <x v="236"/>
  </r>
  <r>
    <s v="ES0021000011458207GH"/>
    <s v="C355"/>
    <s v=" ELBARRENA AUZOA, 28-prox"/>
    <s v="ADUNA"/>
    <s v="CASETA BOMBEO"/>
    <s v="MR"/>
    <s v="BT"/>
    <x v="3"/>
    <n v="6"/>
    <n v="364"/>
    <n v="12.133333333333333"/>
    <n v="6.92"/>
    <n v="0"/>
    <n v="0"/>
    <m/>
    <m/>
    <m/>
    <n v="0"/>
    <n v="10540"/>
    <n v="0"/>
    <m/>
    <m/>
    <m/>
    <x v="237"/>
  </r>
  <r>
    <s v="ES0021000011940248XW"/>
    <s v="C356"/>
    <s v=" ARANTZALDE IBILBIDEA, prox 5"/>
    <s v="VILLABONA"/>
    <s v="BOMBAS FECALES"/>
    <s v="ML"/>
    <s v="BT"/>
    <x v="4"/>
    <n v="11"/>
    <n v="335"/>
    <n v="11.166666666666666"/>
    <n v="10.39"/>
    <n v="0"/>
    <n v="0"/>
    <m/>
    <m/>
    <m/>
    <n v="0"/>
    <n v="0"/>
    <n v="0"/>
    <m/>
    <m/>
    <m/>
    <x v="30"/>
  </r>
  <r>
    <s v="ES0021000012384813LT"/>
    <s v="C357"/>
    <s v=" AMILLAGA KALEA, 36-prox , Bajo"/>
    <s v="BERGARA"/>
    <s v="BOMBEO DE AGUA"/>
    <s v="ML"/>
    <s v="BT"/>
    <x v="5"/>
    <n v="12"/>
    <n v="365"/>
    <n v="12.166666666666666"/>
    <n v="15.1"/>
    <n v="15.1"/>
    <n v="15.1"/>
    <m/>
    <m/>
    <m/>
    <n v="834"/>
    <n v="2591"/>
    <n v="1645"/>
    <m/>
    <m/>
    <m/>
    <x v="238"/>
  </r>
  <r>
    <s v="ES0021000011667682GD"/>
    <s v="C358"/>
    <s v="Plgo SANSINENEA INDUSTRI, 1-1, Bajo"/>
    <s v="ZESTOA"/>
    <s v="GRUPO BOMBEO"/>
    <s v="ML"/>
    <s v="BT"/>
    <x v="4"/>
    <n v="10"/>
    <n v="304"/>
    <n v="10.133333333333333"/>
    <n v="10.39"/>
    <n v="0"/>
    <n v="0"/>
    <m/>
    <m/>
    <m/>
    <n v="1525"/>
    <n v="0"/>
    <n v="0"/>
    <m/>
    <m/>
    <m/>
    <x v="239"/>
  </r>
  <r>
    <s v="ES0021000003144983MY"/>
    <s v="C359"/>
    <s v=" ANDATZA AUZOA ERROT, 2-prox , Bajo"/>
    <s v="AIA"/>
    <s v="GRUPO BOMBEO"/>
    <s v="ML"/>
    <s v="BT"/>
    <x v="5"/>
    <n v="12"/>
    <n v="365"/>
    <n v="12.166666666666666"/>
    <n v="25"/>
    <n v="25"/>
    <n v="25"/>
    <m/>
    <m/>
    <m/>
    <n v="1809"/>
    <n v="5644"/>
    <n v="2654"/>
    <m/>
    <m/>
    <m/>
    <x v="240"/>
  </r>
  <r>
    <s v="ES0021000003476198FK"/>
    <s v="C360"/>
    <s v=" OSINTXU AUZOA NUCL, 26-prox , Bajo"/>
    <s v="BERGARA"/>
    <s v="GRUPO BOMBEO"/>
    <s v="ML"/>
    <s v="BT"/>
    <x v="5"/>
    <n v="12"/>
    <n v="365"/>
    <n v="12.166666666666666"/>
    <n v="18"/>
    <n v="18"/>
    <n v="18"/>
    <m/>
    <m/>
    <m/>
    <n v="3422"/>
    <n v="10199"/>
    <n v="5938"/>
    <m/>
    <m/>
    <m/>
    <x v="241"/>
  </r>
  <r>
    <s v="ES0021000012305099AG"/>
    <s v="C361"/>
    <s v=" AMASA AUZOA, 30-prox"/>
    <s v="VILLABONA"/>
    <s v="CASETA BOMBEO"/>
    <s v="MR"/>
    <s v="BT"/>
    <x v="3"/>
    <n v="6"/>
    <n v="363"/>
    <n v="12.1"/>
    <n v="6.92"/>
    <n v="0"/>
    <n v="0"/>
    <m/>
    <m/>
    <m/>
    <n v="0"/>
    <n v="732"/>
    <n v="0"/>
    <m/>
    <m/>
    <m/>
    <x v="242"/>
  </r>
  <r>
    <s v="ES0021000011458144WR"/>
    <s v="C362"/>
    <s v=" BULANDEGI BIDEA, 28-prox"/>
    <s v="ZIZURKIL"/>
    <s v="CASETA BOMBEO"/>
    <s v="MR"/>
    <s v="BT"/>
    <x v="3"/>
    <n v="6"/>
    <n v="364"/>
    <n v="12.133333333333333"/>
    <n v="6.92"/>
    <n v="0"/>
    <n v="0"/>
    <m/>
    <m/>
    <m/>
    <n v="0"/>
    <n v="600"/>
    <n v="0"/>
    <m/>
    <m/>
    <m/>
    <x v="243"/>
  </r>
  <r>
    <s v="ES0021000012587800NN"/>
    <s v="C363"/>
    <s v=" IGARTZAKO PLAZA, 3-prox"/>
    <s v="BEASAIN"/>
    <s v="BOMBEO DE SANEAMIENTO"/>
    <s v="MR"/>
    <s v="BT"/>
    <x v="3"/>
    <n v="6"/>
    <n v="442"/>
    <n v="14.733333333333333"/>
    <n v="6.92"/>
    <n v="0"/>
    <n v="0"/>
    <m/>
    <m/>
    <m/>
    <n v="0"/>
    <n v="1820"/>
    <n v="0"/>
    <m/>
    <m/>
    <m/>
    <x v="244"/>
  </r>
  <r>
    <s v="ES0021000011524191KS"/>
    <s v="C364"/>
    <s v=" IRUÑA ETORBIDEA, 1-1, Bajo 1"/>
    <s v="TOLOSA"/>
    <s v="CASETA DERIVACION"/>
    <s v="MR"/>
    <s v="BT"/>
    <x v="3"/>
    <n v="6"/>
    <n v="364"/>
    <n v="12.133333333333333"/>
    <n v="6.92"/>
    <n v="0"/>
    <n v="0"/>
    <m/>
    <m/>
    <m/>
    <n v="0"/>
    <n v="2535"/>
    <n v="0"/>
    <m/>
    <m/>
    <m/>
    <x v="245"/>
  </r>
  <r>
    <s v="ES0021000003474780SY"/>
    <s v="C365"/>
    <s v=" SIMON ARRIETA PLAZA, 1-1, Bajo"/>
    <s v="BERGARA"/>
    <s v="GRUPO BOMBEO"/>
    <s v="MR"/>
    <s v="BT"/>
    <x v="3"/>
    <n v="6"/>
    <n v="370"/>
    <n v="12.333333333333334"/>
    <n v="6.92"/>
    <n v="0"/>
    <n v="0"/>
    <m/>
    <m/>
    <m/>
    <n v="0"/>
    <n v="364"/>
    <n v="0"/>
    <m/>
    <m/>
    <m/>
    <x v="246"/>
  </r>
  <r>
    <s v="ES0021000011633989BB"/>
    <s v="C366"/>
    <s v=" SAN ANTONIO KALEA, 10-prox , Bajo "/>
    <s v="BERGARA"/>
    <s v="GRUPO BOMBEO"/>
    <s v="ML"/>
    <s v="BT"/>
    <x v="5"/>
    <n v="12"/>
    <n v="365"/>
    <n v="12.166666666666666"/>
    <n v="15.1"/>
    <n v="15.1"/>
    <n v="15.1"/>
    <m/>
    <m/>
    <m/>
    <n v="1983"/>
    <n v="5775"/>
    <n v="2649"/>
    <m/>
    <m/>
    <m/>
    <x v="247"/>
  </r>
  <r>
    <s v="ES0021000010738791ML"/>
    <s v="C367"/>
    <s v=" TELLERIA KALEA, 2-prox A, Bajo"/>
    <s v="BERGARA"/>
    <s v="GRUPO BOMBEO"/>
    <s v="ML"/>
    <s v="BT"/>
    <x v="4"/>
    <n v="10"/>
    <n v="304"/>
    <n v="10.133333333333333"/>
    <n v="10.39"/>
    <n v="0"/>
    <n v="0"/>
    <m/>
    <m/>
    <m/>
    <n v="2072"/>
    <n v="0"/>
    <n v="0"/>
    <m/>
    <m/>
    <m/>
    <x v="248"/>
  </r>
  <r>
    <s v="ES0021000012718756WY"/>
    <s v="C368"/>
    <s v=" HIRIBURU, 32-prox , Bajo"/>
    <s v="BELAUNTZA"/>
    <s v="OBRAS DEPOSITO"/>
    <s v="MR"/>
    <s v="BT"/>
    <x v="3"/>
    <n v="6"/>
    <n v="357"/>
    <n v="11.9"/>
    <n v="3.45"/>
    <n v="0"/>
    <n v="0"/>
    <m/>
    <m/>
    <m/>
    <n v="0"/>
    <n v="1254"/>
    <n v="0"/>
    <m/>
    <m/>
    <m/>
    <x v="249"/>
  </r>
  <r>
    <s v="ES0021000011336280QZ"/>
    <s v="C369"/>
    <s v=" LEGARGAIN KALEA, 2-prox , Bajo"/>
    <s v="ARRASATE MONDRAGON"/>
    <s v="BOMBA AGUA"/>
    <s v="MR"/>
    <s v="BT"/>
    <x v="3"/>
    <n v="6"/>
    <n v="367"/>
    <n v="12.233333333333333"/>
    <n v="3.46"/>
    <n v="0"/>
    <n v="0"/>
    <m/>
    <m/>
    <m/>
    <n v="0"/>
    <n v="161"/>
    <n v="0"/>
    <m/>
    <m/>
    <m/>
    <x v="121"/>
  </r>
  <r>
    <s v="ES0021000011633802AP"/>
    <s v="C370"/>
    <s v=" SAN JUAN AUZOA, 1-prox , Bajo"/>
    <s v="BERGARA"/>
    <s v="BOMBA AGUA"/>
    <s v="ML"/>
    <s v="BT"/>
    <x v="4"/>
    <n v="10"/>
    <n v="304"/>
    <n v="10.133333333333333"/>
    <n v="13.85"/>
    <n v="0"/>
    <n v="0"/>
    <m/>
    <m/>
    <m/>
    <n v="7217"/>
    <n v="0"/>
    <n v="0"/>
    <m/>
    <m/>
    <m/>
    <x v="250"/>
  </r>
  <r>
    <s v="ES0021000011766496ES"/>
    <s v="C371"/>
    <s v=" MIJOA AUZOA, 9-prox , Bajo"/>
    <s v="MUTRIKU"/>
    <s v="BOMBA AGUA"/>
    <s v="MR"/>
    <s v="BT"/>
    <x v="3"/>
    <n v="6"/>
    <n v="362"/>
    <n v="12.066666666666666"/>
    <n v="6.92"/>
    <n v="0"/>
    <n v="0"/>
    <m/>
    <m/>
    <m/>
    <n v="0"/>
    <n v="989"/>
    <n v="0"/>
    <m/>
    <m/>
    <m/>
    <x v="251"/>
  </r>
  <r>
    <s v="ES0021000012332762DK"/>
    <s v="C372"/>
    <s v=" ELIZMENDI, 37-prox"/>
    <s v="ASTEASU"/>
    <s v="CASETA BOMBEO"/>
    <s v="MR"/>
    <s v="BT"/>
    <x v="3"/>
    <n v="6"/>
    <n v="367"/>
    <n v="12.233333333333333"/>
    <n v="6.42"/>
    <n v="0"/>
    <n v="0"/>
    <m/>
    <m/>
    <m/>
    <n v="0"/>
    <n v="839"/>
    <n v="0"/>
    <m/>
    <m/>
    <m/>
    <x v="252"/>
  </r>
  <r>
    <s v="ES0021000003470875YB"/>
    <s v="C373"/>
    <s v=" IBAIONDO PASEALEKUA, 1-prox , Bajo"/>
    <s v="BERGARA"/>
    <s v="BOMBEO AGUA"/>
    <s v="ML"/>
    <s v="BT"/>
    <x v="4"/>
    <n v="10"/>
    <n v="304"/>
    <n v="10.133333333333333"/>
    <n v="10.39"/>
    <n v="0"/>
    <n v="0"/>
    <m/>
    <m/>
    <m/>
    <n v="7901"/>
    <n v="0"/>
    <n v="0"/>
    <m/>
    <m/>
    <m/>
    <x v="253"/>
  </r>
  <r>
    <s v="ES0021000011221305PQ"/>
    <s v="C374"/>
    <s v=" OÑATZ BIDEA, 6-prox , Bajo"/>
    <s v="AZPEITIA"/>
    <s v="BOMBAS AGUA"/>
    <s v="ML"/>
    <s v="BT"/>
    <x v="5"/>
    <n v="11"/>
    <n v="335"/>
    <n v="11.166666666666666"/>
    <n v="70"/>
    <n v="70"/>
    <n v="70"/>
    <m/>
    <m/>
    <m/>
    <n v="421"/>
    <n v="1281"/>
    <n v="840"/>
    <m/>
    <m/>
    <m/>
    <x v="254"/>
  </r>
  <r>
    <s v="ES0021000010006298JF"/>
    <s v="C375"/>
    <s v="C/ OLARREAGA, 6-prox , Bajo"/>
    <s v="ZALDIBAR"/>
    <s v="GRUPO BOMBEO"/>
    <s v="MR"/>
    <s v="BT"/>
    <x v="3"/>
    <n v="5"/>
    <n v="307"/>
    <n v="10.233333333333333"/>
    <n v="6.92"/>
    <n v="0"/>
    <n v="0"/>
    <m/>
    <m/>
    <m/>
    <n v="0"/>
    <n v="247"/>
    <n v="0"/>
    <m/>
    <m/>
    <m/>
    <x v="255"/>
  </r>
  <r>
    <s v="ES0021000013042836QQ"/>
    <s v="C376"/>
    <s v=" ALDAPETA AUZOA, 1-prox , Bajo"/>
    <s v="VILLABONA"/>
    <s v="grupo bombeo"/>
    <s v="MR"/>
    <s v="BT"/>
    <x v="3"/>
    <n v="6"/>
    <n v="364"/>
    <n v="12.133333333333333"/>
    <n v="5.75"/>
    <n v="0"/>
    <n v="0"/>
    <m/>
    <m/>
    <m/>
    <n v="0"/>
    <n v="0"/>
    <n v="0"/>
    <m/>
    <m/>
    <m/>
    <x v="30"/>
  </r>
  <r>
    <s v="ES0021000012462529QE"/>
    <s v="C377"/>
    <s v=" OTALARREA AUZOA, 35-2"/>
    <s v="VILLABONA"/>
    <s v="GRUPO BOMBEO"/>
    <s v="MR"/>
    <s v="BT"/>
    <x v="3"/>
    <n v="6"/>
    <n v="363"/>
    <n v="12.1"/>
    <n v="6.92"/>
    <n v="0"/>
    <n v="0"/>
    <m/>
    <m/>
    <m/>
    <n v="0"/>
    <n v="8428"/>
    <n v="0"/>
    <m/>
    <m/>
    <m/>
    <x v="256"/>
  </r>
  <r>
    <s v="ES0021000012634164GP"/>
    <s v="C378"/>
    <s v=" ARANE AUZOA, 3-prox , Bajo"/>
    <s v="BERGARA"/>
    <s v="DEPOSITO AGUAS"/>
    <s v="MR"/>
    <s v="BT"/>
    <x v="3"/>
    <n v="6"/>
    <n v="371"/>
    <n v="12.366666666666667"/>
    <n v="6.92"/>
    <n v="0"/>
    <n v="0"/>
    <m/>
    <m/>
    <m/>
    <n v="0"/>
    <n v="840"/>
    <n v="0"/>
    <m/>
    <m/>
    <m/>
    <x v="257"/>
  </r>
  <r>
    <s v="ES0021000012779865ZG"/>
    <s v="C379"/>
    <s v=" BEBALLARA, 9-1, Bajo"/>
    <s v="ASTEASU"/>
    <s v="ALIVIADERO"/>
    <s v="MR"/>
    <s v="BT"/>
    <x v="3"/>
    <n v="6"/>
    <n v="552"/>
    <n v="18.399999999999999"/>
    <n v="6.92"/>
    <n v="0"/>
    <n v="0"/>
    <m/>
    <m/>
    <m/>
    <n v="0"/>
    <n v="622"/>
    <n v="0"/>
    <m/>
    <m/>
    <m/>
    <x v="258"/>
  </r>
  <r>
    <s v="ES0021000011150821AG"/>
    <s v="C380"/>
    <s v=" PORTUETXE KALEA, 16, 1º 101"/>
    <s v="DONOSTIA-SAN SEBASTIAN"/>
    <s v="OFICINA"/>
    <s v="ML"/>
    <s v="BT"/>
    <x v="5"/>
    <n v="12"/>
    <n v="365"/>
    <n v="12.166666666666666"/>
    <n v="70"/>
    <n v="70"/>
    <n v="70"/>
    <m/>
    <m/>
    <m/>
    <n v="17289"/>
    <n v="50116"/>
    <n v="24422"/>
    <m/>
    <m/>
    <m/>
    <x v="259"/>
  </r>
  <r>
    <s v="ES0021000013146562HN"/>
    <s v="C381"/>
    <s v=" AMASA AUZOA, prox 35, Bajo"/>
    <s v="VILLABONA"/>
    <s v="GRUPO BOMBEO"/>
    <s v="ML"/>
    <s v="BT"/>
    <x v="4"/>
    <n v="11"/>
    <n v="335"/>
    <n v="11.166666666666666"/>
    <n v="10.39"/>
    <n v="0"/>
    <n v="0"/>
    <m/>
    <m/>
    <m/>
    <n v="2758"/>
    <n v="0"/>
    <n v="0"/>
    <m/>
    <m/>
    <m/>
    <x v="260"/>
  </r>
  <r>
    <s v="ES0021000012726573CA"/>
    <s v="C382"/>
    <s v=" ARRATOLA ALDEA, 3-prox , Bajo GB"/>
    <s v="AIA"/>
    <s v="Grupo bombeo"/>
    <s v="ML"/>
    <s v="BT"/>
    <x v="5"/>
    <n v="12"/>
    <n v="365"/>
    <n v="12.166666666666666"/>
    <n v="15.1"/>
    <n v="15.1"/>
    <n v="15.1"/>
    <m/>
    <m/>
    <m/>
    <n v="1676"/>
    <n v="4695"/>
    <n v="2399"/>
    <m/>
    <m/>
    <m/>
    <x v="261"/>
  </r>
  <r>
    <s v="ES0021000003144800CF"/>
    <s v="C383"/>
    <s v=" SANTIO ERREKA AUZO, 13-prox , Bajo"/>
    <s v="AIA"/>
    <s v="BOMBEO"/>
    <s v="MR"/>
    <s v="BT"/>
    <x v="3"/>
    <n v="6"/>
    <n v="365"/>
    <n v="12.166666666666666"/>
    <n v="6.9279999999999999"/>
    <n v="0"/>
    <n v="0"/>
    <m/>
    <m/>
    <m/>
    <n v="0"/>
    <n v="6714"/>
    <n v="0"/>
    <m/>
    <m/>
    <m/>
    <x v="262"/>
  </r>
  <r>
    <s v="ES0021000003293367QV"/>
    <s v="C384"/>
    <s v=" DEBA MUTRIKU CARRETER, 9-1, Bajo 2"/>
    <s v="MUTRIKU"/>
    <s v="BOMBA"/>
    <s v="MR"/>
    <s v="BT"/>
    <x v="3"/>
    <n v="6"/>
    <n v="364"/>
    <n v="12.133333333333333"/>
    <n v="6.9279999999999999"/>
    <n v="0"/>
    <n v="0"/>
    <m/>
    <m/>
    <m/>
    <n v="0"/>
    <n v="1646"/>
    <n v="0"/>
    <m/>
    <m/>
    <m/>
    <x v="263"/>
  </r>
  <r>
    <s v="ES0021000013239223EY"/>
    <s v="C385"/>
    <s v=" ARAGOA KALEA, 6-1, Bajo"/>
    <s v="ARRASATE MONDRAGON"/>
    <s v="GRUPO BOMBEO"/>
    <s v="MR"/>
    <s v="BT"/>
    <x v="3"/>
    <n v="6"/>
    <n v="370"/>
    <n v="12.333333333333334"/>
    <n v="2.4249999999999998"/>
    <n v="0"/>
    <n v="0"/>
    <m/>
    <m/>
    <m/>
    <n v="0"/>
    <n v="149"/>
    <n v="0"/>
    <m/>
    <m/>
    <m/>
    <x v="264"/>
  </r>
  <r>
    <s v="ES0021000012654774AX"/>
    <s v="C387"/>
    <s v=" ITSASO ALEGIA DISEMINAD, 10-prox"/>
    <s v="EZKIO ITSASO"/>
    <s v="ALIVIADERO"/>
    <s v="MR"/>
    <s v="BT"/>
    <x v="3"/>
    <n v="6"/>
    <n v="369"/>
    <n v="12.3"/>
    <n v="0.34499999999999997"/>
    <n v="0"/>
    <n v="0"/>
    <m/>
    <m/>
    <m/>
    <n v="0"/>
    <n v="388"/>
    <n v="0"/>
    <m/>
    <m/>
    <m/>
    <x v="265"/>
  </r>
  <r>
    <s v="ES0021000012721987GV"/>
    <s v="C388"/>
    <s v=" KATEA KALEA, 6-prox"/>
    <s v="BEASAIN"/>
    <s v="ALIVIADERO"/>
    <s v="MR"/>
    <s v="BT"/>
    <x v="3"/>
    <n v="6"/>
    <n v="370"/>
    <n v="12.333333333333334"/>
    <n v="6.9279999999999999"/>
    <n v="0"/>
    <n v="0"/>
    <m/>
    <m/>
    <m/>
    <n v="0"/>
    <n v="949"/>
    <n v="0"/>
    <m/>
    <m/>
    <m/>
    <x v="266"/>
  </r>
  <r>
    <s v="ES0021000012737557ZQ"/>
    <s v="C389"/>
    <s v=" BERJALDEGI ENPARANTZA, 7-prox"/>
    <s v="ORMAIZTEGI"/>
    <s v="ALIVIADERO"/>
    <s v="MR"/>
    <s v="BT"/>
    <x v="3"/>
    <n v="6"/>
    <n v="368"/>
    <n v="12.266666666666667"/>
    <n v="2.2999999999999998"/>
    <n v="0"/>
    <n v="0"/>
    <m/>
    <m/>
    <m/>
    <n v="0"/>
    <n v="263"/>
    <n v="0"/>
    <m/>
    <m/>
    <m/>
    <x v="267"/>
  </r>
  <r>
    <s v="ES0021000013331356AR"/>
    <s v="C390"/>
    <s v=" MEAGAS AUZOA, 4-prox , Bajo"/>
    <s v="GETARIA"/>
    <s v="GRUPO BOMBEO"/>
    <s v="MR"/>
    <s v="BT"/>
    <x v="3"/>
    <n v="6"/>
    <n v="364"/>
    <n v="12.133333333333333"/>
    <n v="6.9279999999999999"/>
    <n v="0"/>
    <n v="0"/>
    <m/>
    <m/>
    <m/>
    <n v="0"/>
    <n v="5606"/>
    <n v="0"/>
    <m/>
    <m/>
    <m/>
    <x v="268"/>
  </r>
  <r>
    <s v="ES0021000013786084QL"/>
    <s v="C391"/>
    <s v=" SAN JUAN BIDEA, 5-bis , Bajo 1"/>
    <s v="ZESTOA"/>
    <s v="GRUPO DE BOMBEO"/>
    <s v="ML"/>
    <s v="BT"/>
    <x v="5"/>
    <n v="12"/>
    <n v="365"/>
    <n v="12.166666666666666"/>
    <n v="30"/>
    <n v="30"/>
    <n v="30"/>
    <m/>
    <m/>
    <m/>
    <n v="6089"/>
    <n v="23526"/>
    <n v="7278"/>
    <m/>
    <m/>
    <m/>
    <x v="269"/>
  </r>
  <r>
    <s v="ES0021000012440918CP"/>
    <s v="C392"/>
    <s v=" INDUSTRIAL BORDA BERRI, 10-prox"/>
    <s v="ANDOAIN"/>
    <s v="BOMBEO RESIDUALES"/>
    <s v="ML"/>
    <s v="BT"/>
    <x v="5"/>
    <n v="11"/>
    <n v="335"/>
    <n v="11.166666666666666"/>
    <n v="90"/>
    <n v="90"/>
    <n v="90"/>
    <m/>
    <m/>
    <m/>
    <n v="8845"/>
    <n v="27076"/>
    <n v="13049"/>
    <m/>
    <m/>
    <m/>
    <x v="270"/>
  </r>
  <r>
    <s v="ES0021000013858562VR"/>
    <s v="C393"/>
    <s v=" PORTUA, 18-bis , Bajo 1"/>
    <s v="GETARIA"/>
    <s v="BOMBAS DE ELEVACION"/>
    <s v="MR"/>
    <s v="BT"/>
    <x v="3"/>
    <n v="6"/>
    <n v="364"/>
    <n v="12.133333333333333"/>
    <n v="6.9279999999999999"/>
    <n v="0"/>
    <n v="0"/>
    <m/>
    <m/>
    <m/>
    <n v="0"/>
    <n v="465"/>
    <n v="0"/>
    <m/>
    <m/>
    <m/>
    <x v="271"/>
  </r>
  <r>
    <s v="ES0021000013858563VW"/>
    <s v="C394"/>
    <s v=" PORTUA, 25, Bajo 1"/>
    <s v="GETARIA"/>
    <s v="BOMBAS DE ELEVACION"/>
    <s v="MR"/>
    <s v="BT"/>
    <x v="3"/>
    <n v="6"/>
    <n v="370"/>
    <n v="12.333333333333334"/>
    <n v="6.9279999999999999"/>
    <n v="0"/>
    <n v="0"/>
    <m/>
    <m/>
    <m/>
    <n v="0"/>
    <n v="1664"/>
    <n v="0"/>
    <m/>
    <m/>
    <m/>
    <x v="272"/>
  </r>
  <r>
    <s v="ES0021000013858256AV"/>
    <s v="C395"/>
    <s v=" PORTUA, 1-bis , Bajo 1"/>
    <s v="GETARIA"/>
    <s v="BOMBAS DE ELEVACION"/>
    <s v="MR"/>
    <s v="BT"/>
    <x v="3"/>
    <n v="6"/>
    <n v="371"/>
    <n v="12.366666666666667"/>
    <n v="6.9279999999999999"/>
    <n v="0"/>
    <n v="0"/>
    <m/>
    <m/>
    <m/>
    <n v="0"/>
    <n v="815"/>
    <n v="0"/>
    <m/>
    <m/>
    <m/>
    <x v="273"/>
  </r>
  <r>
    <s v="ES0021000012773599VV"/>
    <s v="C396"/>
    <s v=" ITSASO NUCLEO, 3-prox"/>
    <s v="EZKIO ITSASO"/>
    <s v="DEPOSITO DE AGUA"/>
    <s v="MR"/>
    <s v="BT"/>
    <x v="3"/>
    <n v="6"/>
    <n v="369"/>
    <n v="12.3"/>
    <n v="6.9279999999999999"/>
    <n v="0"/>
    <n v="0"/>
    <m/>
    <m/>
    <m/>
    <n v="0"/>
    <n v="5759"/>
    <n v="0"/>
    <m/>
    <m/>
    <m/>
    <x v="274"/>
  </r>
  <r>
    <s v="ES0021000012773518ZM"/>
    <s v="C397"/>
    <s v=" ITSASO ALEGIA DISEMIN, 11-prox , A"/>
    <s v="EZKIO ITSASO"/>
    <s v="ESTACION DE BOMBEO"/>
    <s v="ML"/>
    <s v="BT"/>
    <x v="5"/>
    <n v="11"/>
    <n v="335"/>
    <n v="11.166666666666666"/>
    <n v="40"/>
    <n v="40"/>
    <n v="40"/>
    <m/>
    <m/>
    <m/>
    <n v="2474"/>
    <n v="7278"/>
    <n v="3163"/>
    <m/>
    <m/>
    <m/>
    <x v="275"/>
  </r>
  <r>
    <s v="ES0021000011792420EH"/>
    <s v="C398"/>
    <s v=" XIXILION KALEA, prox 1, Bajo GB"/>
    <s v="ELGOIBAR"/>
    <s v="GRUPO BOMBEO"/>
    <s v="ML"/>
    <s v="BT"/>
    <x v="4"/>
    <n v="11"/>
    <n v="335"/>
    <n v="11.166666666666666"/>
    <n v="10"/>
    <n v="0"/>
    <n v="0"/>
    <m/>
    <m/>
    <m/>
    <n v="5023"/>
    <n v="0"/>
    <n v="0"/>
    <m/>
    <m/>
    <m/>
    <x v="276"/>
  </r>
  <r>
    <s v="ES0021000011791729SV"/>
    <s v="C399"/>
    <s v=" GIZA ESKUBIDEEN PARK, prox 1, Bajo"/>
    <s v="ELGOIBAR"/>
    <s v="GRUPO BOMBEO"/>
    <s v="ML"/>
    <s v="BT"/>
    <x v="4"/>
    <n v="11"/>
    <n v="335"/>
    <n v="11.166666666666666"/>
    <n v="10"/>
    <n v="0"/>
    <n v="0"/>
    <m/>
    <m/>
    <m/>
    <n v="0"/>
    <n v="0"/>
    <n v="0"/>
    <m/>
    <m/>
    <m/>
    <x v="30"/>
  </r>
  <r>
    <s v="ES0021000011791692ZA"/>
    <s v="C400"/>
    <s v=" SAN FRANZISKO KALEA, prox 53, Bajo"/>
    <s v="ELGOIBAR"/>
    <s v="BOMBEO"/>
    <s v="ML"/>
    <s v="BT"/>
    <x v="4"/>
    <n v="11"/>
    <n v="335"/>
    <n v="11.166666666666666"/>
    <n v="10"/>
    <n v="0"/>
    <n v="0"/>
    <m/>
    <m/>
    <m/>
    <n v="0"/>
    <n v="0"/>
    <n v="0"/>
    <m/>
    <m/>
    <m/>
    <x v="30"/>
  </r>
  <r>
    <s v="ES0021000011791683JV"/>
    <s v="C401"/>
    <s v=" ERROSARIO KALEA, prox 35, Bajo"/>
    <s v="ELGOIBAR"/>
    <s v="ALIVIADERO"/>
    <s v="ML"/>
    <s v="BT"/>
    <x v="4"/>
    <n v="11"/>
    <n v="335"/>
    <n v="11.166666666666666"/>
    <n v="10"/>
    <n v="0"/>
    <n v="0"/>
    <m/>
    <m/>
    <m/>
    <n v="0"/>
    <n v="0"/>
    <n v="0"/>
    <m/>
    <m/>
    <m/>
    <x v="30"/>
  </r>
  <r>
    <s v="ES0021000011922370ZH"/>
    <s v="C402"/>
    <s v=" DEBA KALEA, prox 1, Bajo"/>
    <s v="ELGOIBAR"/>
    <s v="ALIVIADERO"/>
    <s v="ML"/>
    <s v="BT"/>
    <x v="4"/>
    <n v="11"/>
    <n v="335"/>
    <n v="11.166666666666666"/>
    <n v="10"/>
    <n v="0"/>
    <n v="0"/>
    <m/>
    <m/>
    <m/>
    <n v="0"/>
    <n v="0"/>
    <n v="0"/>
    <m/>
    <m/>
    <m/>
    <x v="30"/>
  </r>
  <r>
    <s v="ES0021000011911939KY"/>
    <s v="C403"/>
    <s v=" SANTA KLARA KALEA, 16-prox , Bajo "/>
    <s v="ELGOIBAR"/>
    <s v="ALIVIADERO"/>
    <s v="MR"/>
    <s v="BT"/>
    <x v="3"/>
    <n v="6"/>
    <n v="364"/>
    <n v="12.133333333333333"/>
    <n v="3.464"/>
    <n v="0"/>
    <n v="0"/>
    <m/>
    <m/>
    <m/>
    <n v="0"/>
    <n v="0"/>
    <n v="0"/>
    <m/>
    <m/>
    <m/>
    <x v="30"/>
  </r>
  <r>
    <s v="ES0021000015308845YL"/>
    <s v="C404"/>
    <s v=" ARRATEBIDE KALE, prox 24-1, Bajo 1"/>
    <s v="EIBAR"/>
    <s v="GRUPO BOMBEO"/>
    <s v="ML"/>
    <s v="BT"/>
    <x v="4"/>
    <n v="11"/>
    <n v="335"/>
    <n v="11.166666666666666"/>
    <n v="13.856"/>
    <n v="0"/>
    <n v="0"/>
    <m/>
    <m/>
    <m/>
    <n v="3767"/>
    <n v="0"/>
    <n v="0"/>
    <m/>
    <m/>
    <m/>
    <x v="277"/>
  </r>
  <r>
    <s v="ES0021000013824680SK"/>
    <s v="C405"/>
    <s v=" ARRIETALDEA AUZOA, 7-prox , Bajo 1"/>
    <s v="ZEGAMA"/>
    <s v="GRUPO BOMBEO"/>
    <s v="MR"/>
    <s v="BT"/>
    <x v="3"/>
    <n v="6"/>
    <n v="369"/>
    <n v="12.3"/>
    <n v="6.9279999999999999"/>
    <n v="0"/>
    <n v="0"/>
    <m/>
    <m/>
    <m/>
    <n v="0"/>
    <n v="254"/>
    <n v="0"/>
    <m/>
    <m/>
    <m/>
    <x v="278"/>
  </r>
  <r>
    <s v="ES0021000013912403BE"/>
    <s v="C406"/>
    <s v=" BEDAIO AUZOA, 12-prox A"/>
    <s v="TOLOSA"/>
    <s v="BOMBA DE AGUA"/>
    <s v="MR"/>
    <s v="BT"/>
    <x v="3"/>
    <n v="6"/>
    <n v="364"/>
    <n v="12.133333333333333"/>
    <n v="6.9279999999999999"/>
    <n v="0"/>
    <n v="0"/>
    <m/>
    <m/>
    <m/>
    <n v="0"/>
    <n v="3668"/>
    <n v="0"/>
    <m/>
    <m/>
    <m/>
    <x v="279"/>
  </r>
  <r>
    <s v="ES0021000012577751NZ"/>
    <s v="C407"/>
    <s v=" ZALDIZURRETA KALEA, 19-prox"/>
    <s v="BEASAIN"/>
    <s v="BOMBEO"/>
    <s v="ML"/>
    <s v="BT"/>
    <x v="4"/>
    <n v="10"/>
    <n v="304"/>
    <n v="10.133333333333333"/>
    <n v="10"/>
    <n v="0"/>
    <n v="0"/>
    <m/>
    <m/>
    <m/>
    <n v="3680"/>
    <n v="0"/>
    <n v="0"/>
    <m/>
    <m/>
    <m/>
    <x v="280"/>
  </r>
  <r>
    <s v="ES0021000012461552CB"/>
    <s v="C408"/>
    <s v=" MALLUTZ, 25-prox"/>
    <s v="ORDIZIA"/>
    <s v="Bomba Saneamiento"/>
    <s v="MR"/>
    <s v="BT"/>
    <x v="3"/>
    <n v="6"/>
    <n v="372"/>
    <n v="12.4"/>
    <n v="6.9279999999999999"/>
    <n v="0"/>
    <n v="0"/>
    <m/>
    <m/>
    <m/>
    <n v="0"/>
    <n v="2964"/>
    <n v="0"/>
    <m/>
    <m/>
    <m/>
    <x v="281"/>
  </r>
  <r>
    <s v="ES0021000012067189DY"/>
    <s v="C409"/>
    <s v=" NAFARROA ETORBIDEA, 28-1, Bajo"/>
    <s v="BEASAIN"/>
    <s v="CUADRO SEÑALES"/>
    <s v="MR"/>
    <s v="BT"/>
    <x v="3"/>
    <n v="6"/>
    <n v="370"/>
    <n v="12.333333333333334"/>
    <n v="5.1959999999999997"/>
    <n v="0"/>
    <n v="0"/>
    <m/>
    <m/>
    <m/>
    <n v="0"/>
    <n v="451"/>
    <n v="0"/>
    <m/>
    <m/>
    <m/>
    <x v="282"/>
  </r>
  <r>
    <s v="ES0021000013012569BV"/>
    <s v="C410"/>
    <s v=" JOAN XXIII KALEA, 12-prox , Bajo"/>
    <s v="BEASAIN"/>
    <s v="ALIVIADERO"/>
    <s v="MR"/>
    <s v="BT"/>
    <x v="3"/>
    <n v="6"/>
    <n v="368"/>
    <n v="12.266666666666667"/>
    <n v="3.464"/>
    <n v="0"/>
    <n v="0"/>
    <m/>
    <m/>
    <m/>
    <n v="0"/>
    <n v="349"/>
    <n v="0"/>
    <m/>
    <m/>
    <m/>
    <x v="283"/>
  </r>
  <r>
    <s v="ES0021000013753455RG"/>
    <s v="C411"/>
    <s v=" OLEA AUZOA, 5-prox , Bajo"/>
    <s v="SORALUZE-PLACENCIA DE LAS ARMA"/>
    <s v="deposito aguas"/>
    <s v="MR"/>
    <s v="BT"/>
    <x v="3"/>
    <n v="6"/>
    <n v="369"/>
    <n v="12.3"/>
    <n v="3.45"/>
    <n v="0"/>
    <n v="0"/>
    <m/>
    <m/>
    <m/>
    <n v="0"/>
    <n v="493"/>
    <n v="0"/>
    <m/>
    <m/>
    <m/>
    <x v="284"/>
  </r>
  <r>
    <s v="ES0021000015325559CN"/>
    <s v="C412"/>
    <s v=" MANDIOLA BALLE, 31-prox , Bajo 1"/>
    <s v="EIBAR"/>
    <s v="bomba de agua"/>
    <s v="MR"/>
    <s v="BT"/>
    <x v="3"/>
    <n v="6"/>
    <n v="364"/>
    <n v="12.133333333333333"/>
    <n v="6.9279999999999999"/>
    <n v="0"/>
    <n v="0"/>
    <m/>
    <m/>
    <m/>
    <n v="0"/>
    <n v="265"/>
    <n v="0"/>
    <m/>
    <m/>
    <m/>
    <x v="285"/>
  </r>
  <r>
    <s v="ES0021000013851303TX"/>
    <s v="C413"/>
    <s v=" ITUR KALEA, 2, Bajo 5"/>
    <s v="DEBA"/>
    <s v="OFICINA"/>
    <s v="MR"/>
    <s v="BT"/>
    <x v="3"/>
    <n v="6"/>
    <n v="364"/>
    <n v="12.133333333333333"/>
    <n v="6.9"/>
    <n v="0"/>
    <n v="0"/>
    <m/>
    <m/>
    <m/>
    <n v="0"/>
    <n v="11929"/>
    <n v="0"/>
    <m/>
    <m/>
    <m/>
    <x v="286"/>
  </r>
  <r>
    <s v="ES0021000013612800AV"/>
    <s v="C414"/>
    <s v=" OLOTZA BALLARA, 18-prox , Bajo"/>
    <s v="HERNIALDE"/>
    <s v="GRUPO BOMBEO"/>
    <s v="MR"/>
    <s v="BT"/>
    <x v="3"/>
    <n v="6"/>
    <n v="364"/>
    <n v="12.133333333333333"/>
    <n v="3.45"/>
    <n v="0"/>
    <n v="0"/>
    <m/>
    <m/>
    <m/>
    <n v="0"/>
    <n v="456"/>
    <n v="0"/>
    <m/>
    <m/>
    <m/>
    <x v="287"/>
  </r>
  <r>
    <s v="ES0021000012252242MR"/>
    <s v="C415"/>
    <s v=" PAGATZA PARKE INDUS, prox 10, Bajo"/>
    <s v="ELGETA"/>
    <s v="BOMBEO DE AGUAS RESIDUALES"/>
    <s v="ML"/>
    <s v="BT"/>
    <x v="5"/>
    <n v="12"/>
    <n v="365"/>
    <n v="12.166666666666666"/>
    <n v="15.1"/>
    <n v="15.1"/>
    <n v="15.1"/>
    <m/>
    <m/>
    <m/>
    <n v="74"/>
    <n v="229"/>
    <n v="121"/>
    <m/>
    <m/>
    <m/>
    <x v="288"/>
  </r>
  <r>
    <s v="ES0021000013843761VN"/>
    <s v="C416"/>
    <s v=" OLASKOEGIA AUZOA, 12-prox , Bajo 2"/>
    <s v="AIA"/>
    <s v="BOMBEO"/>
    <s v="MR"/>
    <s v="BT"/>
    <x v="3"/>
    <n v="6"/>
    <n v="367"/>
    <n v="12.233333333333333"/>
    <n v="1.1499999999999999"/>
    <n v="0"/>
    <n v="0"/>
    <m/>
    <m/>
    <m/>
    <n v="0"/>
    <n v="373"/>
    <n v="0"/>
    <m/>
    <m/>
    <m/>
    <x v="289"/>
  </r>
  <r>
    <s v="ES0021000003485449LA"/>
    <s v="C417"/>
    <s v=" JOXE MIEL BARANDIARAN, 1-1, Bajo 2"/>
    <s v="ORDIZIA"/>
    <s v="LOCAL"/>
    <s v="MR"/>
    <s v="BT"/>
    <x v="3"/>
    <n v="6"/>
    <n v="370"/>
    <n v="12.333333333333334"/>
    <n v="1.1499999999999999"/>
    <n v="0"/>
    <n v="0"/>
    <m/>
    <m/>
    <m/>
    <n v="0"/>
    <n v="2650"/>
    <n v="0"/>
    <m/>
    <m/>
    <m/>
    <x v="290"/>
  </r>
  <r>
    <s v="ES0021000013878403MQ"/>
    <s v="C418"/>
    <s v=" SANTA BARBARA AU, 14-prox , Bajo 1"/>
    <s v="ZARAUTZ"/>
    <s v=" "/>
    <s v="MR"/>
    <s v="BT"/>
    <x v="3"/>
    <n v="6"/>
    <n v="364"/>
    <n v="12.133333333333333"/>
    <n v="6.9279999999999999"/>
    <n v="0"/>
    <n v="0"/>
    <m/>
    <m/>
    <m/>
    <n v="0"/>
    <n v="786"/>
    <n v="0"/>
    <m/>
    <m/>
    <m/>
    <x v="228"/>
  </r>
  <r>
    <s v="ES0021000016167536NM"/>
    <s v="C419"/>
    <s v=" PILOTARI KALEA, 4, Bajo 1"/>
    <s v="VILLABONA"/>
    <s v=" "/>
    <s v="MR"/>
    <s v="BT"/>
    <x v="6"/>
    <n v="6"/>
    <n v="364"/>
    <n v="12.133333333333333"/>
    <n v="6.9279999999999999"/>
    <n v="0"/>
    <n v="0"/>
    <m/>
    <m/>
    <m/>
    <n v="886"/>
    <n v="0"/>
    <n v="1193"/>
    <m/>
    <m/>
    <m/>
    <x v="291"/>
  </r>
  <r>
    <s v="ES0021000015844458HP"/>
    <s v="C421"/>
    <s v="BD BEISTIN 13, PROX-DEPO, ALEGIA                  "/>
    <s v="ALEGIA"/>
    <s v="DEPOSITO AGUAS"/>
    <s v="ML"/>
    <s v="BT"/>
    <x v="4"/>
    <n v="11"/>
    <n v="335"/>
    <n v="11.166666666666666"/>
    <n v="10"/>
    <n v="0"/>
    <n v="0"/>
    <m/>
    <m/>
    <m/>
    <n v="12256"/>
    <n v="0"/>
    <n v="0"/>
    <m/>
    <m/>
    <m/>
    <x v="292"/>
  </r>
  <r>
    <s v="ES0021000012771042KJ"/>
    <s v="C426"/>
    <s v=" GOI BALLARA, 2-prox"/>
    <s v="ASTEASU"/>
    <s v="GRUPO BOMBEO"/>
    <s v="ML"/>
    <s v="BT"/>
    <x v="5"/>
    <n v="11"/>
    <n v="335"/>
    <n v="11.166666666666666"/>
    <n v="15.1"/>
    <n v="15.1"/>
    <n v="15.1"/>
    <m/>
    <m/>
    <m/>
    <n v="1835"/>
    <n v="5519"/>
    <n v="3709"/>
    <m/>
    <m/>
    <m/>
    <x v="293"/>
  </r>
  <r>
    <s v="ES0021000003266678YP"/>
    <s v="C430"/>
    <s v=" LASKIBAR BAILARA 2, BOMBA AGUA, BJO-7,        "/>
    <s v="IRURA"/>
    <s v="GRUPO BOMBEO"/>
    <s v="ML"/>
    <s v="BT"/>
    <x v="5"/>
    <n v="11"/>
    <n v="335"/>
    <n v="11.166666666666666"/>
    <n v="22.8"/>
    <n v="22.8"/>
    <n v="22.8"/>
    <m/>
    <m/>
    <m/>
    <n v="14"/>
    <n v="46"/>
    <n v="29"/>
    <m/>
    <m/>
    <m/>
    <x v="294"/>
  </r>
  <r>
    <s v="ES0021000003267070TD"/>
    <s v="C431"/>
    <s v=" KALE NAGUSIA 38, BJO-1,1,                      "/>
    <s v="IRURA"/>
    <s v="OFICINA"/>
    <s v="ML"/>
    <s v="BT"/>
    <x v="5"/>
    <n v="11"/>
    <n v="335"/>
    <n v="11.166666666666666"/>
    <n v="16.5"/>
    <n v="16.5"/>
    <n v="16.5"/>
    <m/>
    <m/>
    <m/>
    <n v="0"/>
    <n v="0"/>
    <n v="0"/>
    <m/>
    <m/>
    <m/>
    <x v="30"/>
  </r>
  <r>
    <s v="ES0021000012559771NC"/>
    <s v="C432"/>
    <s v="PG COMARCAL APATTA 1, "/>
    <s v="TOLOSA"/>
    <s v="GRUPO BOMBEO"/>
    <s v="ML"/>
    <s v="BT"/>
    <x v="5"/>
    <n v="11"/>
    <n v="335"/>
    <n v="11.166666666666666"/>
    <n v="15.1"/>
    <n v="15.1"/>
    <n v="15.1"/>
    <m/>
    <m/>
    <m/>
    <n v="63"/>
    <n v="242"/>
    <n v="1099"/>
    <m/>
    <m/>
    <m/>
    <x v="295"/>
  </r>
  <r>
    <s v="ES0021000013253092GY"/>
    <s v="C433"/>
    <s v=" JOAN ETORLE KALEA 17, , bajo,prox     "/>
    <s v="AIA"/>
    <s v="GRUPO BOMBEO"/>
    <s v="ML"/>
    <s v="BT"/>
    <x v="5"/>
    <n v="12"/>
    <n v="365"/>
    <n v="12.166666666666666"/>
    <n v="15.1"/>
    <n v="15.1"/>
    <n v="15.1"/>
    <m/>
    <m/>
    <m/>
    <n v="55"/>
    <n v="168"/>
    <n v="111"/>
    <m/>
    <m/>
    <m/>
    <x v="296"/>
  </r>
  <r>
    <s v="ES0021000016355168MA"/>
    <s v="C434"/>
    <s v=" WH AIASTIA BAILARA 11, BJO-1, prox "/>
    <s v="ELGOIBAR"/>
    <s v="DEPOSITO AGUAS"/>
    <s v="ML"/>
    <s v="BT"/>
    <x v="5"/>
    <n v="12"/>
    <n v="365"/>
    <n v="12.166666666666666"/>
    <n v="65"/>
    <n v="65"/>
    <n v="65"/>
    <m/>
    <m/>
    <m/>
    <n v="176"/>
    <n v="1078"/>
    <n v="122"/>
    <m/>
    <m/>
    <m/>
    <x v="297"/>
  </r>
  <r>
    <s v="ES0021000016913762AL"/>
    <s v="C435"/>
    <s v=" EGIALDE 9, DEPOST+BOMBE, PROX,             "/>
    <s v="IBARRA"/>
    <s v="GRUPO BOMBEO"/>
    <s v="ML"/>
    <s v="BT"/>
    <x v="5"/>
    <n v="11"/>
    <n v="335"/>
    <n v="11.166666666666666"/>
    <n v="30"/>
    <n v="30"/>
    <n v="30"/>
    <m/>
    <m/>
    <m/>
    <n v="633"/>
    <n v="2485"/>
    <n v="34878"/>
    <m/>
    <m/>
    <m/>
    <x v="298"/>
  </r>
  <r>
    <s v="ES0021000015844452HW"/>
    <s v="C436"/>
    <s v="BD BEISTIN 11, BJO,               "/>
    <s v="ALEGIA"/>
    <s v="GRUPO BOMBEO"/>
    <s v="ML"/>
    <s v="BT"/>
    <x v="5"/>
    <n v="11"/>
    <n v="335"/>
    <n v="11.166666666666666"/>
    <n v="24.24"/>
    <n v="24.24"/>
    <n v="24.24"/>
    <m/>
    <m/>
    <m/>
    <n v="805"/>
    <n v="2374"/>
    <n v="1586"/>
    <m/>
    <m/>
    <m/>
    <x v="40"/>
  </r>
  <r>
    <s v="ES0021000016078245VT"/>
    <s v="C437"/>
    <s v="AV IRUÑA ETORBIDEA 10 BIS              "/>
    <s v="TOLOSA"/>
    <s v="ALIVIADERO"/>
    <s v="ML"/>
    <s v="BT"/>
    <x v="5"/>
    <n v="11"/>
    <n v="335"/>
    <n v="11.166666666666666"/>
    <n v="15.2"/>
    <n v="15.2"/>
    <n v="15.2"/>
    <m/>
    <m/>
    <m/>
    <n v="91"/>
    <n v="246"/>
    <n v="173"/>
    <m/>
    <m/>
    <m/>
    <x v="299"/>
  </r>
  <r>
    <s v="ES0021000016078258VJ"/>
    <s v="C438"/>
    <s v=" KONDEKO ALDAPA 3, BJO,1              "/>
    <s v="TOLOSA"/>
    <s v="ALIVIADERO"/>
    <s v="ML"/>
    <s v="BT"/>
    <x v="5"/>
    <n v="11"/>
    <n v="335"/>
    <n v="11.166666666666666"/>
    <n v="15.2"/>
    <n v="15.2"/>
    <n v="15.2"/>
    <m/>
    <m/>
    <m/>
    <n v="618"/>
    <n v="1839"/>
    <n v="1248"/>
    <m/>
    <m/>
    <m/>
    <x v="300"/>
  </r>
  <r>
    <s v="ES0021000015451399VL"/>
    <s v="C439"/>
    <s v=" MATSARIA 24, BJO-1, PROX, EIBAR, 20600, EIBAR, GUIPUZCOA                       "/>
    <s v="EIBAR"/>
    <m/>
    <s v="ML"/>
    <s v="BT"/>
    <x v="8"/>
    <n v="12"/>
    <n v="365"/>
    <n v="12.166666666666666"/>
    <n v="65"/>
    <n v="65"/>
    <n v="65"/>
    <m/>
    <m/>
    <m/>
    <n v="0"/>
    <n v="0"/>
    <n v="0"/>
    <m/>
    <m/>
    <m/>
    <x v="30"/>
  </r>
  <r>
    <s v="ES0021000015598339NN"/>
    <s v="C440"/>
    <s v="BO ARANTZAZU 18, BJO-1, PROX, SANTUARIO DE ARANTZAZU, 20567, O#ATI, GUIPUZCOA   "/>
    <s v="OÑATI"/>
    <m/>
    <s v="ML"/>
    <s v="BT"/>
    <x v="8"/>
    <n v="12"/>
    <n v="365"/>
    <n v="12.166666666666666"/>
    <n v="20"/>
    <n v="20"/>
    <n v="20"/>
    <m/>
    <m/>
    <m/>
    <n v="4854"/>
    <n v="14137"/>
    <n v="8436"/>
    <m/>
    <m/>
    <m/>
    <x v="301"/>
  </r>
  <r>
    <s v="ES0021000016355144GW"/>
    <s v="C441"/>
    <s v=" WH AIASTIA BAILARA 12, AIASTIA (SAN MIGEL), 20870, ELGOIBAR, GUIPUZCOA         "/>
    <s v="ELGOIBAR"/>
    <m/>
    <s v="ML"/>
    <s v="BT"/>
    <x v="9"/>
    <n v="11"/>
    <n v="335"/>
    <n v="11.166666666666666"/>
    <n v="6"/>
    <n v="0"/>
    <n v="0"/>
    <m/>
    <m/>
    <m/>
    <n v="0"/>
    <n v="119"/>
    <n v="0"/>
    <m/>
    <m/>
    <m/>
    <x v="302"/>
  </r>
  <r>
    <s v="ES0021000016355149GF"/>
    <s v="C442"/>
    <s v=" WH AIASTIA BAILARA 13, BJO-1,PROX., AIASTIA (SAN MIGEL), 20870, GUIPUZCOA      "/>
    <s v="AIASTIA"/>
    <m/>
    <s v="ML"/>
    <s v="BT"/>
    <x v="9"/>
    <n v="11"/>
    <n v="335"/>
    <n v="11.166666666666666"/>
    <n v="6"/>
    <n v="0"/>
    <n v="0"/>
    <m/>
    <m/>
    <m/>
    <n v="0"/>
    <n v="271"/>
    <n v="0"/>
    <m/>
    <m/>
    <m/>
    <x v="303"/>
  </r>
  <r>
    <s v="ES0021000016355152GX"/>
    <s v="C443"/>
    <s v=" WH AIASTIA BAILARA 6, BJO-1,PROX., AIASTIA (SAN MIGEL), 20870, GUIPUZCOA       "/>
    <s v="AIASTIA"/>
    <m/>
    <s v="ML"/>
    <s v="BT"/>
    <x v="9"/>
    <n v="11"/>
    <n v="335"/>
    <n v="11.166666666666666"/>
    <n v="6"/>
    <n v="0"/>
    <n v="0"/>
    <m/>
    <m/>
    <m/>
    <n v="0"/>
    <n v="221"/>
    <n v="0"/>
    <m/>
    <m/>
    <m/>
    <x v="304"/>
  </r>
  <r>
    <s v="ES0021000016355226FS"/>
    <s v="C444"/>
    <s v=" WH AIASTIA BAILARA 38, BJO-1, AIASTIA (SAN MIGEL), 20870, ELGOIBAR, GUIPUZCOA  "/>
    <s v="AIASTIA"/>
    <m/>
    <s v="ML"/>
    <s v="BT"/>
    <x v="9"/>
    <n v="11"/>
    <n v="335"/>
    <n v="11.166666666666666"/>
    <n v="6"/>
    <n v="0"/>
    <n v="0"/>
    <m/>
    <m/>
    <m/>
    <n v="0"/>
    <n v="8673"/>
    <n v="0"/>
    <m/>
    <m/>
    <m/>
    <x v="305"/>
  </r>
  <r>
    <s v="ES0021000016355230FL"/>
    <s v="C445"/>
    <s v=" WH AIASTIA BAILARA 44, BJO-1,PROX., AIASTIA (SAN MIGEL), 20870, GUIPUZCOA      "/>
    <s v="AIASTIA"/>
    <m/>
    <s v="ML"/>
    <s v="BT"/>
    <x v="9"/>
    <n v="11"/>
    <n v="335"/>
    <n v="11.166666666666666"/>
    <n v="6"/>
    <n v="0"/>
    <n v="0"/>
    <m/>
    <m/>
    <m/>
    <n v="0"/>
    <n v="0"/>
    <n v="0"/>
    <m/>
    <m/>
    <m/>
    <x v="30"/>
  </r>
  <r>
    <s v="ES0021000003193764XG"/>
    <s v="C446"/>
    <s v=" OTAOLA BALLE 12, DEPOSITO, ESC.1, BJO-1, AGUA, EIBAR, 20600, EIBAR, GUIPUZCOA  "/>
    <s v="EIBAR"/>
    <m/>
    <s v="ML"/>
    <s v="BT"/>
    <x v="8"/>
    <n v="1"/>
    <n v="30"/>
    <n v="1"/>
    <n v="15.2"/>
    <n v="15.2"/>
    <n v="15.2"/>
    <m/>
    <m/>
    <m/>
    <n v="0"/>
    <n v="0"/>
    <n v="0"/>
    <m/>
    <m/>
    <m/>
    <x v="30"/>
  </r>
  <r>
    <s v="ES0021000003151572SV"/>
    <s v="C447"/>
    <s v=" ARATZ ERREKA AUZOA, 256-2, Bajo 1 "/>
    <s v="AZPEITIA"/>
    <s v="BOMBA DE AGUA"/>
    <s v="MR"/>
    <s v="BT"/>
    <x v="3"/>
    <n v="6"/>
    <n v="370"/>
    <n v="12.333333333333334"/>
    <n v="6.6"/>
    <n v="0"/>
    <n v="0"/>
    <m/>
    <m/>
    <m/>
    <n v="0"/>
    <n v="729"/>
    <n v="0"/>
    <m/>
    <m/>
    <m/>
    <x v="306"/>
  </r>
  <r>
    <s v="ES0021000003152818TK"/>
    <s v="C448"/>
    <s v=" ERDI KALEA, 18, Bajo 4"/>
    <s v="AZPEITIA"/>
    <s v="LC"/>
    <s v="MR"/>
    <s v="BT"/>
    <x v="3"/>
    <n v="6"/>
    <n v="370"/>
    <n v="12.333333333333334"/>
    <n v="3.45"/>
    <n v="0"/>
    <n v="0"/>
    <m/>
    <m/>
    <m/>
    <n v="0"/>
    <n v="7721"/>
    <n v="0"/>
    <m/>
    <m/>
    <m/>
    <x v="307"/>
  </r>
  <r>
    <s v="ES0021000003154476GT"/>
    <s v="C449"/>
    <s v=" IZARRAITZ AUZOA, 70, Bajo 2"/>
    <s v="AZPEITIA"/>
    <s v="EGURTZA GOIKOA BASERRIA (DEPOSITO AGUA) "/>
    <s v="MR"/>
    <s v="BT"/>
    <x v="3"/>
    <n v="6"/>
    <n v="371"/>
    <n v="12.366666666666667"/>
    <n v="1.1000000000000001"/>
    <n v="0"/>
    <n v="0"/>
    <m/>
    <m/>
    <m/>
    <n v="0"/>
    <n v="205"/>
    <n v="0"/>
    <m/>
    <m/>
    <m/>
    <x v="308"/>
  </r>
  <r>
    <s v="ES0021000003156010RQ"/>
    <s v="C450"/>
    <s v=" OÑATZ AUZOA, 181-PROX , Bajo"/>
    <s v="AZPEITIA"/>
    <s v="BOMBA AGUA"/>
    <s v="MR"/>
    <s v="BT"/>
    <x v="3"/>
    <n v="6"/>
    <n v="369"/>
    <n v="12.3"/>
    <n v="3.45"/>
    <n v="0"/>
    <n v="0"/>
    <m/>
    <m/>
    <m/>
    <n v="0"/>
    <n v="3307"/>
    <n v="0"/>
    <m/>
    <m/>
    <m/>
    <x v="309"/>
  </r>
  <r>
    <s v="ES0021000003156080GV"/>
    <s v="C451"/>
    <s v=" ODRIA AUZOA, 455-1, Bajo"/>
    <s v="AZPEITIA"/>
    <s v="BOMBA AGUA"/>
    <s v="MR"/>
    <s v="BT"/>
    <x v="6"/>
    <n v="6"/>
    <n v="369"/>
    <n v="12.3"/>
    <n v="9.9"/>
    <n v="0"/>
    <n v="0"/>
    <m/>
    <m/>
    <m/>
    <n v="2378"/>
    <n v="0"/>
    <n v="2207"/>
    <m/>
    <m/>
    <m/>
    <x v="310"/>
  </r>
  <r>
    <s v="ES0021000003158288PV"/>
    <s v="C452"/>
    <s v=" ELOSIAGA AUZOA, 372-1, Bajo 1"/>
    <s v="AZPEITIA"/>
    <s v="BOMBAS AGUA"/>
    <s v="MR"/>
    <s v="BT"/>
    <x v="3"/>
    <n v="6"/>
    <n v="370"/>
    <n v="12.333333333333334"/>
    <n v="6.6"/>
    <n v="0"/>
    <n v="0"/>
    <m/>
    <m/>
    <m/>
    <n v="0"/>
    <n v="16174"/>
    <n v="0"/>
    <m/>
    <m/>
    <m/>
    <x v="311"/>
  </r>
  <r>
    <s v="ES0021000003158827DG"/>
    <s v="C453"/>
    <s v=" LOIOLA AUZOA, 127-PROX 1"/>
    <s v="AZPEITIA"/>
    <s v="BOMBAS AGUA"/>
    <s v="MR"/>
    <s v="BT"/>
    <x v="3"/>
    <n v="6"/>
    <n v="370"/>
    <n v="12.333333333333334"/>
    <n v="6.6"/>
    <n v="0"/>
    <n v="0"/>
    <m/>
    <m/>
    <m/>
    <n v="0"/>
    <n v="1162"/>
    <n v="0"/>
    <m/>
    <m/>
    <m/>
    <x v="312"/>
  </r>
  <r>
    <s v="ES0021000003158876BF"/>
    <s v="C454"/>
    <s v=" LOIOLA NUCLEO, 23-1, Bajo 1"/>
    <s v="AZPEITIA"/>
    <s v="BOMBAS AGUA"/>
    <s v="MR"/>
    <s v="BT"/>
    <x v="6"/>
    <n v="6"/>
    <n v="371"/>
    <n v="12.366666666666667"/>
    <n v="9.9"/>
    <n v="0"/>
    <n v="0"/>
    <m/>
    <m/>
    <m/>
    <n v="8863"/>
    <n v="0"/>
    <n v="11150"/>
    <m/>
    <m/>
    <m/>
    <x v="313"/>
  </r>
  <r>
    <s v="ES0021000003166643GT"/>
    <s v="C455"/>
    <s v=" AGINAMENDI AUZOA, 1-1, Bajo 1"/>
    <s v="BEIZAMA"/>
    <s v="BOMBAS AGUA AGINAMENDI AUZOA"/>
    <s v="MR"/>
    <s v="BT"/>
    <x v="3"/>
    <n v="6"/>
    <n v="370"/>
    <n v="12.333333333333334"/>
    <n v="2.2000000000000002"/>
    <n v="0"/>
    <n v="0"/>
    <m/>
    <m/>
    <m/>
    <n v="0"/>
    <n v="1197"/>
    <n v="0"/>
    <m/>
    <m/>
    <m/>
    <x v="314"/>
  </r>
  <r>
    <s v="ES0021000003166649GY"/>
    <s v="C456"/>
    <s v=" AGINAMENDI AUZOA, 1, Bajo 1"/>
    <s v="BEIZAMA"/>
    <s v="BOMBAS DE AGUA AGINAMENDI"/>
    <s v="MR"/>
    <s v="BT"/>
    <x v="3"/>
    <n v="6"/>
    <n v="694"/>
    <n v="23.133333333333333"/>
    <n v="9.9"/>
    <n v="0"/>
    <n v="0"/>
    <m/>
    <m/>
    <m/>
    <n v="0"/>
    <n v="3091"/>
    <n v="0"/>
    <m/>
    <m/>
    <m/>
    <x v="315"/>
  </r>
  <r>
    <s v="ES0021000003166703YZ"/>
    <s v="C457"/>
    <s v=" BEIZAMA NUCLEO, 14-1"/>
    <s v="BEIZAMA"/>
    <s v="BOMBAS DE AGUA BEIZAMA NUCLEO"/>
    <s v="MR"/>
    <s v="BT"/>
    <x v="3"/>
    <n v="8"/>
    <n v="547"/>
    <n v="18.233333333333334"/>
    <n v="9.9"/>
    <n v="0"/>
    <n v="0"/>
    <m/>
    <m/>
    <m/>
    <n v="0"/>
    <n v="1315"/>
    <n v="0"/>
    <m/>
    <m/>
    <m/>
    <x v="316"/>
  </r>
  <r>
    <s v="ES0021000003166736PR"/>
    <s v="C458"/>
    <s v=" URDANPILLETA AUZOA, 1-1, Bajo 1"/>
    <s v="BEIZAMA"/>
    <s v="BOMBAS DE AGUA URDANPILLETA"/>
    <s v="MR"/>
    <s v="BT"/>
    <x v="3"/>
    <n v="6"/>
    <n v="370"/>
    <n v="12.333333333333334"/>
    <n v="6.6"/>
    <n v="0"/>
    <n v="0"/>
    <m/>
    <m/>
    <m/>
    <n v="0"/>
    <n v="9398"/>
    <n v="0"/>
    <m/>
    <m/>
    <m/>
    <x v="317"/>
  </r>
  <r>
    <s v="ES0021000003267211YN"/>
    <s v="C459"/>
    <s v=" ZILLAR KALEA, 11-1, Bajo 1"/>
    <s v="IRURA"/>
    <s v="DEPOSITO DE AGUAS"/>
    <s v="MR"/>
    <s v="BT"/>
    <x v="3"/>
    <n v="6"/>
    <n v="392"/>
    <n v="13.066666666666666"/>
    <n v="6.6"/>
    <n v="0"/>
    <n v="0"/>
    <m/>
    <m/>
    <m/>
    <n v="0"/>
    <n v="1814"/>
    <n v="0"/>
    <m/>
    <m/>
    <m/>
    <x v="318"/>
  </r>
  <r>
    <s v="ES0021000003298661QK"/>
    <s v="C460"/>
    <s v=" ORIBAR ZAR AU, 10-PROX , Sotano1 1"/>
    <s v="ORIO"/>
    <s v=" "/>
    <s v="MR"/>
    <s v="BT"/>
    <x v="3"/>
    <s v="ND"/>
    <s v="ND"/>
    <s v="ND"/>
    <s v="ND"/>
    <s v="ND"/>
    <s v="ND"/>
    <m/>
    <m/>
    <m/>
    <s v="ND"/>
    <s v="ND"/>
    <s v="ND"/>
    <m/>
    <m/>
    <m/>
    <x v="319"/>
  </r>
  <r>
    <s v="ES0021000010648376FV"/>
    <s v="C461"/>
    <s v=" HIRIBURU, 32-2"/>
    <s v="BELAUNTZA"/>
    <s v=" "/>
    <s v="MR"/>
    <s v="BT"/>
    <x v="3"/>
    <n v="2"/>
    <n v="63"/>
    <n v="2.1"/>
    <n v="6.9279999999999999"/>
    <n v="0"/>
    <n v="0"/>
    <m/>
    <m/>
    <m/>
    <n v="0"/>
    <n v="301"/>
    <n v="0"/>
    <m/>
    <m/>
    <m/>
    <x v="320"/>
  </r>
  <r>
    <s v="ES0021000010674004HT"/>
    <s v="C462"/>
    <s v=" ODRIA AUZOA, 449-1, Bajo"/>
    <s v="AZPEITIA"/>
    <s v="CASETA DE CLORACION"/>
    <s v="MR"/>
    <s v="BT"/>
    <x v="3"/>
    <n v="6"/>
    <n v="369"/>
    <n v="12.3"/>
    <n v="2.2000000000000002"/>
    <n v="0"/>
    <n v="0"/>
    <m/>
    <m/>
    <m/>
    <n v="0"/>
    <n v="3743"/>
    <n v="0"/>
    <m/>
    <m/>
    <m/>
    <x v="321"/>
  </r>
  <r>
    <s v="ES0021000012592769KJ"/>
    <s v="C463"/>
    <s v=" LOIOLA AUZOA, 103-1, Bajo 3"/>
    <s v="AZPEITIA"/>
    <s v=" "/>
    <s v="MR"/>
    <s v="BT"/>
    <x v="3"/>
    <n v="6"/>
    <n v="371"/>
    <n v="12.366666666666667"/>
    <n v="6.9279999999999999"/>
    <n v="0"/>
    <n v="0"/>
    <m/>
    <m/>
    <m/>
    <n v="0"/>
    <n v="570"/>
    <n v="0"/>
    <m/>
    <m/>
    <m/>
    <x v="322"/>
  </r>
  <r>
    <s v="ES0021000015986402WL"/>
    <s v="C464"/>
    <s v=" URIBARRI AUZOA, 36-PROX , Bajo 1"/>
    <s v="OÑATI"/>
    <s v=" "/>
    <s v="MR"/>
    <s v="BT"/>
    <x v="3"/>
    <n v="6"/>
    <n v="368"/>
    <n v="12.266666666666667"/>
    <n v="6.9279999999999999"/>
    <n v="0"/>
    <n v="0"/>
    <m/>
    <m/>
    <m/>
    <n v="0"/>
    <n v="6142"/>
    <n v="0"/>
    <m/>
    <m/>
    <m/>
    <x v="323"/>
  </r>
  <r>
    <s v="ES0021000016373175YR"/>
    <s v="C465"/>
    <s v=" USTATXO ALDEA, 1-1, Bajo"/>
    <s v="ATAUN"/>
    <s v=" "/>
    <s v="MR"/>
    <s v="BT"/>
    <x v="3"/>
    <n v="6"/>
    <n v="733"/>
    <n v="24.433333333333334"/>
    <n v="6.9279999999999999"/>
    <n v="0"/>
    <n v="0"/>
    <m/>
    <m/>
    <m/>
    <n v="0"/>
    <n v="167"/>
    <n v="0"/>
    <m/>
    <m/>
    <m/>
    <x v="324"/>
  </r>
  <r>
    <s v="ES0021000016825247LP"/>
    <s v="C466"/>
    <s v=" URRUTI ZELAI AUZO, 4-PROX , Bajo 1"/>
    <s v="ALTZAGA"/>
    <s v=" "/>
    <s v="MR"/>
    <s v="BT"/>
    <x v="3"/>
    <n v="6"/>
    <n v="371"/>
    <n v="12.366666666666667"/>
    <n v="0.69"/>
    <n v="0"/>
    <n v="0"/>
    <m/>
    <m/>
    <m/>
    <n v="0"/>
    <n v="5262"/>
    <n v="0"/>
    <m/>
    <m/>
    <m/>
    <x v="325"/>
  </r>
  <r>
    <s v="ES0021000016913741WK"/>
    <s v="C467"/>
    <s v=" MONTEZKUE AUZOA, 18-PROX 2, Bajo 1"/>
    <s v="TOLOSA"/>
    <s v=" "/>
    <s v="MR"/>
    <s v="BT"/>
    <x v="6"/>
    <n v="6"/>
    <n v="364"/>
    <n v="12.133333333333333"/>
    <n v="6.9279999999999999"/>
    <n v="0"/>
    <n v="0"/>
    <m/>
    <m/>
    <m/>
    <n v="1816"/>
    <n v="0"/>
    <n v="3957"/>
    <m/>
    <m/>
    <m/>
    <x v="326"/>
  </r>
  <r>
    <s v="ES0021000017062567XZ"/>
    <s v="C468"/>
    <s v=" TALAIMENDI AUZOA, 714, Bajo 2"/>
    <s v="ZARAUTZ"/>
    <s v=" "/>
    <s v="MR"/>
    <s v="BT"/>
    <x v="3"/>
    <n v="6"/>
    <n v="363"/>
    <n v="12.1"/>
    <n v="3.45"/>
    <n v="0"/>
    <n v="0"/>
    <m/>
    <m/>
    <m/>
    <n v="0"/>
    <n v="767"/>
    <n v="0"/>
    <m/>
    <m/>
    <m/>
    <x v="327"/>
  </r>
  <r>
    <s v="ES0021000017143658VF"/>
    <s v="C469"/>
    <s v=" PLAZA RURAL NUC, 19-PROX 1, Bajo 1"/>
    <s v="MENDARO"/>
    <s v=" "/>
    <s v="MR"/>
    <s v="BT"/>
    <x v="3"/>
    <n v="5"/>
    <n v="353"/>
    <n v="11.766666666666667"/>
    <n v="2.2999999999999998"/>
    <n v="0"/>
    <n v="0"/>
    <m/>
    <m/>
    <m/>
    <n v="0"/>
    <n v="82"/>
    <n v="0"/>
    <m/>
    <m/>
    <m/>
    <x v="328"/>
  </r>
  <r>
    <s v="ES0021000017405100EP"/>
    <s v="C470"/>
    <s v=" GURUTZE KALEA, 1-1, Bajo 4"/>
    <s v="DEBA"/>
    <s v=" "/>
    <s v="MR"/>
    <s v="BT"/>
    <x v="3"/>
    <n v="6"/>
    <n v="364"/>
    <n v="12.133333333333333"/>
    <n v="5.1959999999999997"/>
    <n v="0"/>
    <n v="0"/>
    <m/>
    <m/>
    <m/>
    <n v="0"/>
    <n v="592"/>
    <n v="0"/>
    <m/>
    <m/>
    <m/>
    <x v="329"/>
  </r>
  <r>
    <s v="ES0021000017949324VY"/>
    <s v="C471"/>
    <s v=" ETXEZARRETA KALE, 7-PROX , Bajo GB"/>
    <s v="IRURA"/>
    <s v=" "/>
    <s v="MR"/>
    <s v="BT"/>
    <x v="3"/>
    <n v="6"/>
    <n v="364"/>
    <n v="12.133333333333333"/>
    <n v="6.9279999999999999"/>
    <n v="0"/>
    <n v="0"/>
    <m/>
    <m/>
    <m/>
    <n v="0"/>
    <n v="3473"/>
    <n v="0"/>
    <m/>
    <m/>
    <m/>
    <x v="330"/>
  </r>
  <r>
    <s v="ES0021000018478681DH"/>
    <s v="C472"/>
    <s v=" LARRAITZ AUZOA, 33-PROX , Bajo 1"/>
    <s v="ALEGIA"/>
    <s v=" "/>
    <s v="MR"/>
    <s v="BT"/>
    <x v="3"/>
    <s v="ND"/>
    <s v="ND"/>
    <s v="ND"/>
    <s v="ND"/>
    <s v="ND"/>
    <s v="ND"/>
    <m/>
    <m/>
    <m/>
    <s v="ND"/>
    <s v="ND"/>
    <s v="ND"/>
    <m/>
    <m/>
    <m/>
    <x v="319"/>
  </r>
  <r>
    <s v="ES0021000018478721BN"/>
    <s v="C473"/>
    <s v=" SAN MIGUEL AUZOA, 3-BIS , Bajo 1"/>
    <s v="LEGORRETA"/>
    <s v=" "/>
    <s v="MR"/>
    <s v="BT"/>
    <x v="3"/>
    <s v="ND"/>
    <s v="ND"/>
    <s v="ND"/>
    <s v="ND"/>
    <s v="ND"/>
    <s v="ND"/>
    <m/>
    <m/>
    <m/>
    <s v="ND"/>
    <s v="ND"/>
    <s v="ND"/>
    <m/>
    <m/>
    <m/>
    <x v="319"/>
  </r>
  <r>
    <s v="ES0021000018519891FN"/>
    <s v="C474"/>
    <s v=" IÑAKI GOENAGA KA, 10-PROX , Bajo 2"/>
    <s v="EIBAR"/>
    <s v=" "/>
    <s v="MR"/>
    <s v="BT"/>
    <x v="3"/>
    <n v="6"/>
    <n v="371"/>
    <n v="12.366666666666667"/>
    <n v="6.9279999999999999"/>
    <n v="0"/>
    <n v="0"/>
    <m/>
    <m/>
    <m/>
    <n v="0"/>
    <n v="433"/>
    <n v="0"/>
    <m/>
    <m/>
    <m/>
    <x v="331"/>
  </r>
  <r>
    <s v="ES0021000019324994YT"/>
    <s v="C475"/>
    <s v=" SUKI ALDEA, 7-BIS , Bajo 1"/>
    <s v="ATAUN"/>
    <s v=" "/>
    <s v="MR"/>
    <s v="BT"/>
    <x v="3"/>
    <n v="4"/>
    <n v="218"/>
    <n v="7.2666666666666666"/>
    <n v="1.1499999999999999"/>
    <n v="0"/>
    <n v="0"/>
    <m/>
    <m/>
    <m/>
    <n v="0"/>
    <n v="3138"/>
    <n v="0"/>
    <m/>
    <m/>
    <m/>
    <x v="332"/>
  </r>
  <r>
    <s v="ES0021000019357190WL"/>
    <s v="C476"/>
    <s v=" URDANETA DISEMINADO, 19, Bajo 4"/>
    <s v="AIA"/>
    <s v=" "/>
    <s v="MR"/>
    <s v="BT"/>
    <x v="3"/>
    <n v="6"/>
    <n v="338"/>
    <n v="11.266666666666667"/>
    <n v="6.9279999999999999"/>
    <n v="0"/>
    <n v="0"/>
    <m/>
    <m/>
    <m/>
    <n v="0"/>
    <n v="10757"/>
    <n v="0"/>
    <m/>
    <m/>
    <m/>
    <x v="333"/>
  </r>
  <r>
    <m/>
    <m/>
    <m/>
    <m/>
    <s v=" "/>
    <m/>
    <m/>
    <x v="10"/>
    <m/>
    <m/>
    <m/>
    <m/>
    <m/>
    <m/>
    <m/>
    <m/>
    <m/>
    <m/>
    <m/>
    <m/>
    <m/>
    <m/>
    <m/>
    <x v="334"/>
  </r>
  <r>
    <m/>
    <m/>
    <m/>
    <m/>
    <m/>
    <m/>
    <m/>
    <x v="10"/>
    <m/>
    <m/>
    <m/>
    <m/>
    <m/>
    <m/>
    <m/>
    <m/>
    <m/>
    <m/>
    <m/>
    <m/>
    <m/>
    <m/>
    <m/>
    <x v="335"/>
  </r>
  <r>
    <m/>
    <m/>
    <m/>
    <m/>
    <m/>
    <m/>
    <m/>
    <x v="10"/>
    <m/>
    <m/>
    <m/>
    <m/>
    <m/>
    <m/>
    <m/>
    <m/>
    <m/>
    <m/>
    <m/>
    <m/>
    <m/>
    <m/>
    <m/>
    <x v="335"/>
  </r>
  <r>
    <m/>
    <m/>
    <m/>
    <m/>
    <m/>
    <m/>
    <m/>
    <x v="10"/>
    <m/>
    <m/>
    <m/>
    <m/>
    <m/>
    <m/>
    <m/>
    <m/>
    <m/>
    <m/>
    <m/>
    <m/>
    <m/>
    <m/>
    <m/>
    <x v="335"/>
  </r>
  <r>
    <m/>
    <m/>
    <m/>
    <m/>
    <m/>
    <m/>
    <m/>
    <x v="10"/>
    <m/>
    <m/>
    <m/>
    <m/>
    <m/>
    <m/>
    <m/>
    <m/>
    <m/>
    <m/>
    <m/>
    <m/>
    <m/>
    <m/>
    <m/>
    <x v="335"/>
  </r>
  <r>
    <m/>
    <m/>
    <m/>
    <m/>
    <m/>
    <m/>
    <m/>
    <x v="10"/>
    <m/>
    <m/>
    <m/>
    <m/>
    <m/>
    <m/>
    <m/>
    <m/>
    <m/>
    <m/>
    <m/>
    <m/>
    <m/>
    <m/>
    <m/>
    <x v="335"/>
  </r>
  <r>
    <m/>
    <m/>
    <m/>
    <m/>
    <m/>
    <m/>
    <m/>
    <x v="10"/>
    <m/>
    <m/>
    <m/>
    <m/>
    <m/>
    <m/>
    <m/>
    <m/>
    <m/>
    <m/>
    <m/>
    <m/>
    <m/>
    <m/>
    <m/>
    <x v="335"/>
  </r>
  <r>
    <m/>
    <m/>
    <m/>
    <m/>
    <m/>
    <m/>
    <m/>
    <x v="10"/>
    <m/>
    <m/>
    <m/>
    <m/>
    <m/>
    <m/>
    <m/>
    <m/>
    <m/>
    <m/>
    <m/>
    <m/>
    <m/>
    <m/>
    <m/>
    <x v="335"/>
  </r>
  <r>
    <m/>
    <m/>
    <m/>
    <m/>
    <m/>
    <m/>
    <m/>
    <x v="10"/>
    <m/>
    <m/>
    <m/>
    <m/>
    <m/>
    <m/>
    <m/>
    <m/>
    <m/>
    <m/>
    <m/>
    <m/>
    <m/>
    <m/>
    <m/>
    <x v="335"/>
  </r>
  <r>
    <m/>
    <m/>
    <m/>
    <m/>
    <m/>
    <m/>
    <m/>
    <x v="10"/>
    <m/>
    <m/>
    <m/>
    <m/>
    <m/>
    <m/>
    <m/>
    <m/>
    <m/>
    <m/>
    <m/>
    <m/>
    <m/>
    <m/>
    <m/>
    <x v="33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2" cacheId="0" applyNumberFormats="0" applyBorderFormats="0" applyFontFormats="0" applyPatternFormats="0" applyAlignmentFormats="0" applyWidthHeightFormats="1" dataCaption="Valores" updatedVersion="4" minRefreshableVersion="3" useAutoFormatting="1" itemPrintTitles="1" createdVersion="4" indent="0" outline="1" outlineData="1" multipleFieldFilters="0">
  <location ref="A3:B15" firstHeaderRow="1" firstDataRow="1" firstDataCol="1"/>
  <pivotFields count="24">
    <pivotField showAll="0"/>
    <pivotField showAll="0"/>
    <pivotField showAll="0"/>
    <pivotField showAll="0"/>
    <pivotField showAll="0"/>
    <pivotField showAll="0"/>
    <pivotField showAll="0"/>
    <pivotField axis="axisRow" showAll="0">
      <items count="12">
        <item x="3"/>
        <item x="9"/>
        <item x="6"/>
        <item x="4"/>
        <item x="7"/>
        <item x="5"/>
        <item x="8"/>
        <item x="1"/>
        <item x="0"/>
        <item x="2"/>
        <item x="1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>
      <items count="337">
        <item x="30"/>
        <item x="79"/>
        <item x="84"/>
        <item x="35"/>
        <item x="29"/>
        <item x="110"/>
        <item x="184"/>
        <item x="61"/>
        <item x="66"/>
        <item x="187"/>
        <item x="85"/>
        <item x="59"/>
        <item x="328"/>
        <item x="294"/>
        <item x="215"/>
        <item x="39"/>
        <item x="302"/>
        <item x="213"/>
        <item x="128"/>
        <item x="216"/>
        <item x="264"/>
        <item x="121"/>
        <item x="209"/>
        <item x="324"/>
        <item x="107"/>
        <item x="58"/>
        <item x="65"/>
        <item x="136"/>
        <item x="308"/>
        <item x="142"/>
        <item x="137"/>
        <item x="214"/>
        <item x="304"/>
        <item x="102"/>
        <item x="255"/>
        <item x="92"/>
        <item x="278"/>
        <item x="267"/>
        <item x="285"/>
        <item x="303"/>
        <item x="109"/>
        <item x="320"/>
        <item x="57"/>
        <item x="89"/>
        <item x="296"/>
        <item x="75"/>
        <item x="283"/>
        <item x="116"/>
        <item x="246"/>
        <item x="159"/>
        <item x="289"/>
        <item x="127"/>
        <item x="180"/>
        <item x="265"/>
        <item x="232"/>
        <item x="288"/>
        <item x="72"/>
        <item x="331"/>
        <item x="282"/>
        <item x="287"/>
        <item x="183"/>
        <item x="271"/>
        <item x="162"/>
        <item x="284"/>
        <item x="299"/>
        <item x="179"/>
        <item x="130"/>
        <item x="76"/>
        <item x="192"/>
        <item x="322"/>
        <item x="122"/>
        <item x="329"/>
        <item x="172"/>
        <item x="243"/>
        <item x="219"/>
        <item x="218"/>
        <item x="194"/>
        <item x="258"/>
        <item x="36"/>
        <item x="34"/>
        <item x="56"/>
        <item x="306"/>
        <item x="242"/>
        <item x="224"/>
        <item x="327"/>
        <item x="228"/>
        <item x="146"/>
        <item x="273"/>
        <item x="252"/>
        <item x="257"/>
        <item x="33"/>
        <item x="82"/>
        <item x="101"/>
        <item x="266"/>
        <item x="97"/>
        <item x="251"/>
        <item x="87"/>
        <item x="111"/>
        <item x="73"/>
        <item x="70"/>
        <item x="52"/>
        <item x="178"/>
        <item x="54"/>
        <item x="100"/>
        <item x="203"/>
        <item x="312"/>
        <item x="77"/>
        <item x="314"/>
        <item x="212"/>
        <item x="249"/>
        <item x="96"/>
        <item x="156"/>
        <item x="60"/>
        <item x="316"/>
        <item x="78"/>
        <item x="174"/>
        <item x="297"/>
        <item x="295"/>
        <item x="32"/>
        <item x="80"/>
        <item x="239"/>
        <item x="177"/>
        <item x="263"/>
        <item x="272"/>
        <item x="318"/>
        <item x="244"/>
        <item x="93"/>
        <item x="248"/>
        <item x="291"/>
        <item x="204"/>
        <item x="99"/>
        <item x="144"/>
        <item x="37"/>
        <item x="229"/>
        <item x="245"/>
        <item x="254"/>
        <item x="31"/>
        <item x="290"/>
        <item x="62"/>
        <item x="260"/>
        <item x="210"/>
        <item x="105"/>
        <item x="51"/>
        <item x="281"/>
        <item x="315"/>
        <item x="332"/>
        <item x="196"/>
        <item x="38"/>
        <item x="309"/>
        <item x="117"/>
        <item x="69"/>
        <item x="330"/>
        <item x="113"/>
        <item x="98"/>
        <item x="145"/>
        <item x="279"/>
        <item x="280"/>
        <item x="300"/>
        <item x="321"/>
        <item x="198"/>
        <item x="277"/>
        <item x="108"/>
        <item x="41"/>
        <item x="150"/>
        <item x="236"/>
        <item x="164"/>
        <item x="188"/>
        <item x="182"/>
        <item x="222"/>
        <item x="53"/>
        <item x="193"/>
        <item x="227"/>
        <item x="49"/>
        <item x="186"/>
        <item x="160"/>
        <item x="81"/>
        <item x="310"/>
        <item x="230"/>
        <item x="154"/>
        <item x="225"/>
        <item x="40"/>
        <item x="106"/>
        <item x="206"/>
        <item x="201"/>
        <item x="157"/>
        <item x="276"/>
        <item x="86"/>
        <item x="48"/>
        <item x="238"/>
        <item x="46"/>
        <item x="325"/>
        <item x="189"/>
        <item x="64"/>
        <item x="176"/>
        <item x="166"/>
        <item x="268"/>
        <item x="274"/>
        <item x="326"/>
        <item x="155"/>
        <item x="207"/>
        <item x="74"/>
        <item x="129"/>
        <item x="191"/>
        <item x="323"/>
        <item x="11"/>
        <item x="114"/>
        <item x="148"/>
        <item x="168"/>
        <item x="141"/>
        <item x="24"/>
        <item x="68"/>
        <item x="262"/>
        <item x="151"/>
        <item x="71"/>
        <item x="235"/>
        <item x="202"/>
        <item x="170"/>
        <item x="140"/>
        <item x="250"/>
        <item x="161"/>
        <item x="103"/>
        <item x="185"/>
        <item x="233"/>
        <item x="307"/>
        <item x="139"/>
        <item x="253"/>
        <item x="169"/>
        <item x="55"/>
        <item x="67"/>
        <item x="256"/>
        <item x="305"/>
        <item x="190"/>
        <item x="261"/>
        <item x="88"/>
        <item x="173"/>
        <item x="195"/>
        <item x="95"/>
        <item x="317"/>
        <item x="50"/>
        <item x="21"/>
        <item x="149"/>
        <item x="240"/>
        <item x="43"/>
        <item x="163"/>
        <item x="63"/>
        <item x="247"/>
        <item x="237"/>
        <item x="333"/>
        <item x="47"/>
        <item x="293"/>
        <item x="286"/>
        <item x="83"/>
        <item x="292"/>
        <item x="205"/>
        <item x="275"/>
        <item x="152"/>
        <item x="124"/>
        <item x="118"/>
        <item x="104"/>
        <item x="132"/>
        <item x="200"/>
        <item x="133"/>
        <item x="94"/>
        <item x="220"/>
        <item x="123"/>
        <item x="311"/>
        <item x="167"/>
        <item x="197"/>
        <item x="241"/>
        <item x="313"/>
        <item x="138"/>
        <item x="221"/>
        <item x="44"/>
        <item x="42"/>
        <item x="211"/>
        <item x="90"/>
        <item x="301"/>
        <item x="91"/>
        <item x="175"/>
        <item x="143"/>
        <item x="8"/>
        <item x="269"/>
        <item x="134"/>
        <item x="298"/>
        <item x="9"/>
        <item x="165"/>
        <item x="199"/>
        <item x="147"/>
        <item x="223"/>
        <item x="112"/>
        <item x="125"/>
        <item x="270"/>
        <item x="226"/>
        <item x="7"/>
        <item x="208"/>
        <item x="28"/>
        <item x="153"/>
        <item x="135"/>
        <item x="14"/>
        <item x="115"/>
        <item x="27"/>
        <item x="45"/>
        <item x="259"/>
        <item x="181"/>
        <item x="158"/>
        <item x="13"/>
        <item x="126"/>
        <item x="217"/>
        <item x="5"/>
        <item x="171"/>
        <item x="131"/>
        <item x="26"/>
        <item x="1"/>
        <item x="3"/>
        <item x="12"/>
        <item x="120"/>
        <item x="6"/>
        <item x="2"/>
        <item x="119"/>
        <item x="231"/>
        <item x="234"/>
        <item x="25"/>
        <item x="10"/>
        <item x="4"/>
        <item x="0"/>
        <item x="15"/>
        <item x="18"/>
        <item x="17"/>
        <item x="23"/>
        <item x="16"/>
        <item x="19"/>
        <item x="20"/>
        <item x="22"/>
        <item x="334"/>
        <item x="319"/>
        <item x="335"/>
        <item t="default"/>
      </items>
    </pivotField>
  </pivotFields>
  <rowFields count="1">
    <field x="7"/>
  </rowFields>
  <row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rowItems>
  <colItems count="1">
    <i/>
  </colItems>
  <dataFields count="1">
    <dataField name="Suma de Total Energía kWh" fld="23" baseField="7" baseItem="0" numFmtId="3"/>
  </dataFields>
  <formats count="2">
    <format dxfId="1">
      <pivotArea outline="0" collapsedLevelsAreSubtotals="1" fieldPosition="0"/>
    </format>
    <format dxfId="0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8"/>
  <sheetViews>
    <sheetView workbookViewId="0">
      <selection activeCell="I27" sqref="I27"/>
    </sheetView>
  </sheetViews>
  <sheetFormatPr baseColWidth="10" defaultRowHeight="12.75" x14ac:dyDescent="0.2"/>
  <cols>
    <col min="1" max="1" width="14.42578125" bestFit="1" customWidth="1"/>
    <col min="2" max="2" width="16" style="3" customWidth="1"/>
  </cols>
  <sheetData>
    <row r="2" spans="1:6" ht="13.5" thickBot="1" x14ac:dyDescent="0.25"/>
    <row r="3" spans="1:6" ht="25.5" x14ac:dyDescent="0.2">
      <c r="A3" s="1" t="s">
        <v>10</v>
      </c>
      <c r="B3" s="3" t="s">
        <v>13</v>
      </c>
      <c r="D3" s="9" t="s">
        <v>14</v>
      </c>
      <c r="E3" s="10" t="s">
        <v>20</v>
      </c>
      <c r="F3" s="8"/>
    </row>
    <row r="4" spans="1:6" x14ac:dyDescent="0.2">
      <c r="A4" s="2" t="s">
        <v>7</v>
      </c>
      <c r="B4" s="3">
        <v>807924</v>
      </c>
      <c r="D4" s="4" t="s">
        <v>15</v>
      </c>
      <c r="E4" s="5">
        <f>+(B4+B5)/B17</f>
        <v>3.666964286755954E-2</v>
      </c>
      <c r="F4" s="8"/>
    </row>
    <row r="5" spans="1:6" x14ac:dyDescent="0.2">
      <c r="A5" s="2" t="s">
        <v>3</v>
      </c>
      <c r="B5" s="3">
        <v>9284</v>
      </c>
      <c r="D5" s="4" t="s">
        <v>9</v>
      </c>
      <c r="E5" s="5">
        <f>+B6/$B$17</f>
        <v>4.3247498550863283E-3</v>
      </c>
      <c r="F5" s="8"/>
    </row>
    <row r="6" spans="1:6" x14ac:dyDescent="0.2">
      <c r="A6" s="2" t="s">
        <v>9</v>
      </c>
      <c r="B6" s="3">
        <v>96380</v>
      </c>
      <c r="D6" s="4" t="s">
        <v>16</v>
      </c>
      <c r="E6" s="5">
        <f>+B7/$B$17</f>
        <v>6.0699511013394157E-3</v>
      </c>
      <c r="F6" s="8"/>
    </row>
    <row r="7" spans="1:6" x14ac:dyDescent="0.2">
      <c r="A7" s="2" t="s">
        <v>5</v>
      </c>
      <c r="B7" s="3">
        <v>135273</v>
      </c>
      <c r="D7" s="4" t="s">
        <v>8</v>
      </c>
      <c r="E7" s="5">
        <f>+B8/$B$17</f>
        <v>2.489760017216435E-3</v>
      </c>
      <c r="F7" s="8"/>
    </row>
    <row r="8" spans="1:6" x14ac:dyDescent="0.2">
      <c r="A8" s="2" t="s">
        <v>8</v>
      </c>
      <c r="B8" s="3">
        <v>55486</v>
      </c>
      <c r="D8" s="4" t="s">
        <v>17</v>
      </c>
      <c r="E8" s="5">
        <f>+(B9+B10)/$B$17</f>
        <v>0.14158413460265654</v>
      </c>
      <c r="F8" s="8"/>
    </row>
    <row r="9" spans="1:6" x14ac:dyDescent="0.2">
      <c r="A9" s="2" t="s">
        <v>6</v>
      </c>
      <c r="B9" s="3">
        <v>3127872</v>
      </c>
      <c r="D9" s="4" t="s">
        <v>18</v>
      </c>
      <c r="E9" s="5">
        <f>+(B11+B12)/$B$17</f>
        <v>0.16936273253831766</v>
      </c>
      <c r="F9" s="8"/>
    </row>
    <row r="10" spans="1:6" ht="13.5" thickBot="1" x14ac:dyDescent="0.25">
      <c r="A10" s="2" t="s">
        <v>2</v>
      </c>
      <c r="B10" s="3">
        <v>27427</v>
      </c>
      <c r="D10" s="6" t="s">
        <v>19</v>
      </c>
      <c r="E10" s="7">
        <f>+B13/$B$17</f>
        <v>0.63949902901782407</v>
      </c>
      <c r="F10" s="8"/>
    </row>
    <row r="11" spans="1:6" x14ac:dyDescent="0.2">
      <c r="A11" s="2" t="s">
        <v>4</v>
      </c>
      <c r="B11" s="3">
        <v>110342</v>
      </c>
      <c r="D11" s="8"/>
      <c r="E11" s="11"/>
      <c r="F11" s="8"/>
    </row>
    <row r="12" spans="1:6" x14ac:dyDescent="0.2">
      <c r="A12" s="2" t="s">
        <v>0</v>
      </c>
      <c r="B12" s="3">
        <v>3664022</v>
      </c>
      <c r="D12" s="8"/>
      <c r="E12" s="8"/>
      <c r="F12" s="8"/>
    </row>
    <row r="13" spans="1:6" x14ac:dyDescent="0.2">
      <c r="A13" s="2" t="s">
        <v>1</v>
      </c>
      <c r="B13" s="3">
        <v>14251672</v>
      </c>
      <c r="D13" s="8"/>
      <c r="E13" s="8"/>
      <c r="F13" s="8"/>
    </row>
    <row r="14" spans="1:6" x14ac:dyDescent="0.2">
      <c r="A14" s="2" t="s">
        <v>11</v>
      </c>
      <c r="B14" s="3">
        <v>22285682</v>
      </c>
      <c r="D14" s="8"/>
      <c r="E14" s="8"/>
      <c r="F14" s="8"/>
    </row>
    <row r="15" spans="1:6" x14ac:dyDescent="0.2">
      <c r="A15" s="2" t="s">
        <v>12</v>
      </c>
      <c r="B15" s="3">
        <v>44571364</v>
      </c>
      <c r="D15" s="8"/>
      <c r="E15" s="8"/>
      <c r="F15" s="8"/>
    </row>
    <row r="16" spans="1:6" x14ac:dyDescent="0.2">
      <c r="D16" s="8"/>
      <c r="E16" s="8"/>
      <c r="F16" s="8"/>
    </row>
    <row r="17" spans="2:6" x14ac:dyDescent="0.2">
      <c r="B17" s="3">
        <f>+SUM(B4:B13)</f>
        <v>22285682</v>
      </c>
      <c r="D17" s="8"/>
      <c r="E17" s="8"/>
      <c r="F17" s="8"/>
    </row>
    <row r="18" spans="2:6" x14ac:dyDescent="0.2">
      <c r="D18" s="8"/>
      <c r="E18" s="8"/>
      <c r="F18" s="8"/>
    </row>
  </sheetData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360"/>
  <sheetViews>
    <sheetView tabSelected="1" workbookViewId="0">
      <selection activeCell="F1" sqref="F1:T1"/>
    </sheetView>
  </sheetViews>
  <sheetFormatPr baseColWidth="10" defaultColWidth="11.5703125" defaultRowHeight="13.15" customHeight="1" x14ac:dyDescent="0.2"/>
  <cols>
    <col min="1" max="1" width="25" style="12" bestFit="1" customWidth="1"/>
    <col min="2" max="2" width="12.85546875" style="13" customWidth="1"/>
    <col min="3" max="3" width="34.28515625" style="14" customWidth="1"/>
    <col min="4" max="4" width="24" style="14" bestFit="1" customWidth="1"/>
    <col min="5" max="5" width="25" style="14" customWidth="1"/>
    <col min="6" max="7" width="12.7109375" style="14" customWidth="1"/>
    <col min="8" max="11" width="23.7109375" style="14" customWidth="1"/>
    <col min="12" max="12" width="23.7109375" style="15" customWidth="1"/>
    <col min="13" max="13" width="19.140625" style="12" customWidth="1"/>
    <col min="14" max="14" width="18.5703125" style="12" bestFit="1" customWidth="1"/>
    <col min="15" max="16" width="19" style="12" customWidth="1"/>
    <col min="17" max="17" width="19" style="12" bestFit="1" customWidth="1"/>
    <col min="18" max="18" width="18.5703125" style="12" bestFit="1" customWidth="1"/>
    <col min="19" max="19" width="19" style="12" bestFit="1" customWidth="1"/>
    <col min="20" max="20" width="20.28515625" style="12" bestFit="1" customWidth="1"/>
    <col min="21" max="16384" width="11.5703125" style="12"/>
  </cols>
  <sheetData>
    <row r="1" spans="1:20" ht="13.15" customHeight="1" x14ac:dyDescent="0.2">
      <c r="A1" s="25" t="s">
        <v>22</v>
      </c>
      <c r="B1" s="26"/>
      <c r="C1" s="26"/>
      <c r="D1" s="26"/>
      <c r="E1" s="27"/>
      <c r="F1" s="31" t="s">
        <v>23</v>
      </c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3"/>
    </row>
    <row r="2" spans="1:20" ht="13.15" customHeight="1" x14ac:dyDescent="0.2">
      <c r="A2" s="28" t="s">
        <v>24</v>
      </c>
      <c r="B2" s="29" t="s">
        <v>25</v>
      </c>
      <c r="C2" s="29" t="s">
        <v>26</v>
      </c>
      <c r="D2" s="29" t="s">
        <v>27</v>
      </c>
      <c r="E2" s="29" t="s">
        <v>28</v>
      </c>
      <c r="F2" s="29" t="s">
        <v>21</v>
      </c>
      <c r="G2" s="29" t="s">
        <v>29</v>
      </c>
      <c r="H2" s="29" t="s">
        <v>30</v>
      </c>
      <c r="I2" s="29" t="s">
        <v>31</v>
      </c>
      <c r="J2" s="29" t="s">
        <v>32</v>
      </c>
      <c r="K2" s="29" t="s">
        <v>33</v>
      </c>
      <c r="L2" s="29" t="s">
        <v>34</v>
      </c>
      <c r="M2" s="29" t="s">
        <v>35</v>
      </c>
      <c r="N2" s="30" t="s">
        <v>36</v>
      </c>
      <c r="O2" s="30" t="s">
        <v>37</v>
      </c>
      <c r="P2" s="30" t="s">
        <v>38</v>
      </c>
      <c r="Q2" s="30" t="s">
        <v>39</v>
      </c>
      <c r="R2" s="30" t="s">
        <v>40</v>
      </c>
      <c r="S2" s="30" t="s">
        <v>41</v>
      </c>
      <c r="T2" s="30" t="s">
        <v>42</v>
      </c>
    </row>
    <row r="3" spans="1:20" ht="13.15" customHeight="1" x14ac:dyDescent="0.2">
      <c r="M3" s="18"/>
      <c r="N3" s="19"/>
      <c r="O3" s="20"/>
      <c r="P3" s="20"/>
      <c r="Q3" s="21"/>
    </row>
    <row r="4" spans="1:20" ht="13.15" customHeight="1" x14ac:dyDescent="0.2">
      <c r="M4" s="18"/>
      <c r="N4" s="19"/>
      <c r="O4" s="20"/>
      <c r="P4" s="20"/>
      <c r="Q4" s="21"/>
    </row>
    <row r="5" spans="1:20" ht="13.15" customHeight="1" x14ac:dyDescent="0.2">
      <c r="M5" s="18"/>
      <c r="N5" s="19"/>
      <c r="O5" s="20"/>
      <c r="P5" s="20"/>
      <c r="Q5" s="21"/>
    </row>
    <row r="6" spans="1:20" ht="13.15" customHeight="1" x14ac:dyDescent="0.2">
      <c r="M6" s="18"/>
      <c r="N6" s="19"/>
      <c r="O6" s="20"/>
      <c r="P6" s="20"/>
      <c r="Q6" s="21"/>
    </row>
    <row r="7" spans="1:20" ht="13.15" customHeight="1" x14ac:dyDescent="0.2">
      <c r="M7" s="18"/>
      <c r="N7" s="19"/>
      <c r="O7" s="20"/>
      <c r="P7" s="20"/>
      <c r="Q7" s="21"/>
    </row>
    <row r="8" spans="1:20" ht="13.15" customHeight="1" x14ac:dyDescent="0.2">
      <c r="M8" s="18"/>
      <c r="N8" s="19"/>
      <c r="O8" s="20"/>
      <c r="P8" s="20"/>
      <c r="Q8" s="21"/>
    </row>
    <row r="9" spans="1:20" ht="13.15" customHeight="1" x14ac:dyDescent="0.2">
      <c r="M9" s="18"/>
      <c r="N9" s="19"/>
      <c r="O9" s="20"/>
      <c r="P9" s="20"/>
      <c r="Q9" s="21"/>
    </row>
    <row r="10" spans="1:20" ht="13.15" customHeight="1" x14ac:dyDescent="0.2">
      <c r="M10" s="18"/>
      <c r="N10" s="17"/>
      <c r="O10" s="22"/>
      <c r="P10" s="22"/>
      <c r="Q10" s="23"/>
    </row>
    <row r="11" spans="1:20" ht="13.15" customHeight="1" x14ac:dyDescent="0.2">
      <c r="M11" s="18"/>
      <c r="N11" s="18"/>
      <c r="O11" s="24"/>
      <c r="P11" s="18"/>
      <c r="Q11" s="18"/>
    </row>
    <row r="110" spans="12:12" ht="13.15" customHeight="1" x14ac:dyDescent="0.2">
      <c r="L110" s="16"/>
    </row>
    <row r="111" spans="12:12" ht="13.15" customHeight="1" x14ac:dyDescent="0.2">
      <c r="L111" s="16"/>
    </row>
    <row r="112" spans="12:12" ht="13.15" customHeight="1" x14ac:dyDescent="0.2">
      <c r="L112" s="16"/>
    </row>
    <row r="113" spans="12:12" ht="13.15" customHeight="1" x14ac:dyDescent="0.2">
      <c r="L113" s="16"/>
    </row>
    <row r="114" spans="12:12" ht="13.15" customHeight="1" x14ac:dyDescent="0.2">
      <c r="L114" s="16"/>
    </row>
    <row r="115" spans="12:12" ht="13.15" customHeight="1" x14ac:dyDescent="0.2">
      <c r="L115" s="16"/>
    </row>
    <row r="116" spans="12:12" ht="13.15" customHeight="1" x14ac:dyDescent="0.2">
      <c r="L116" s="16"/>
    </row>
    <row r="117" spans="12:12" ht="13.15" customHeight="1" x14ac:dyDescent="0.2">
      <c r="L117" s="16"/>
    </row>
    <row r="118" spans="12:12" ht="13.15" customHeight="1" x14ac:dyDescent="0.2">
      <c r="L118" s="16"/>
    </row>
    <row r="119" spans="12:12" ht="13.15" customHeight="1" x14ac:dyDescent="0.2">
      <c r="L119" s="16"/>
    </row>
    <row r="120" spans="12:12" ht="13.15" customHeight="1" x14ac:dyDescent="0.2">
      <c r="L120" s="16"/>
    </row>
    <row r="121" spans="12:12" ht="13.15" customHeight="1" x14ac:dyDescent="0.2">
      <c r="L121" s="16"/>
    </row>
    <row r="122" spans="12:12" ht="13.15" customHeight="1" x14ac:dyDescent="0.2">
      <c r="L122" s="16"/>
    </row>
    <row r="123" spans="12:12" ht="13.15" customHeight="1" x14ac:dyDescent="0.2">
      <c r="L123" s="16"/>
    </row>
    <row r="124" spans="12:12" ht="13.15" customHeight="1" x14ac:dyDescent="0.2">
      <c r="L124" s="16"/>
    </row>
    <row r="125" spans="12:12" ht="13.15" customHeight="1" x14ac:dyDescent="0.2">
      <c r="L125" s="16"/>
    </row>
    <row r="126" spans="12:12" ht="13.15" customHeight="1" x14ac:dyDescent="0.2">
      <c r="L126" s="16"/>
    </row>
    <row r="127" spans="12:12" ht="13.15" customHeight="1" x14ac:dyDescent="0.2">
      <c r="L127" s="16"/>
    </row>
    <row r="128" spans="12:12" ht="13.15" customHeight="1" x14ac:dyDescent="0.2">
      <c r="L128" s="16"/>
    </row>
    <row r="129" spans="12:12" ht="13.15" customHeight="1" x14ac:dyDescent="0.2">
      <c r="L129" s="16"/>
    </row>
    <row r="360" spans="12:12" ht="13.15" customHeight="1" x14ac:dyDescent="0.2"/>
  </sheetData>
  <autoFilter ref="A2:L385"/>
  <mergeCells count="2">
    <mergeCell ref="A1:E1"/>
    <mergeCell ref="F1:T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DATOS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Nieto Andreu, Javier</dc:creator>
  <cp:lastModifiedBy>ELOSEGI</cp:lastModifiedBy>
  <dcterms:created xsi:type="dcterms:W3CDTF">2014-07-11T12:27:02Z</dcterms:created>
  <dcterms:modified xsi:type="dcterms:W3CDTF">2019-02-27T11:21:59Z</dcterms:modified>
</cp:coreProperties>
</file>